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I:\Teke bajnoksag\ASE weboldal\"/>
    </mc:Choice>
  </mc:AlternateContent>
  <xr:revisionPtr revIDLastSave="0" documentId="13_ncr:1_{68D3A891-A23F-4D1E-9732-2B056AEA09D9}" xr6:coauthVersionLast="36" xr6:coauthVersionMax="36" xr10:uidLastSave="{00000000-0000-0000-0000-000000000000}"/>
  <bookViews>
    <workbookView xWindow="0" yWindow="0" windowWidth="28800" windowHeight="11685" xr2:uid="{00000000-000D-0000-FFFF-FFFF00000000}"/>
  </bookViews>
  <sheets>
    <sheet name="Eredmények" sheetId="1" r:id="rId1"/>
    <sheet name="Egyéni " sheetId="3" r:id="rId2"/>
    <sheet name="Csapat Sorrend" sheetId="5" r:id="rId3"/>
  </sheets>
  <definedNames>
    <definedName name="_xlnm._FilterDatabase" localSheetId="2" hidden="1">'Csapat Sorrend'!$B$1:$D$59</definedName>
    <definedName name="_xlnm._FilterDatabase" localSheetId="1" hidden="1">'Egyéni '!$B$1:$H$229</definedName>
  </definedNames>
  <calcPr calcId="191029"/>
  <extLst>
    <ext uri="GoogleSheetsCustomDataVersion2">
      <go:sheetsCustomData xmlns:go="http://customooxmlschemas.google.com/" r:id="rId10" roundtripDataChecksum="4FEDVMFVPrJdkeOttfkdNggCJ7AMvq993kIZEitfD7Y="/>
    </ext>
  </extLst>
</workbook>
</file>

<file path=xl/calcChain.xml><?xml version="1.0" encoding="utf-8"?>
<calcChain xmlns="http://schemas.openxmlformats.org/spreadsheetml/2006/main">
  <c r="D170" i="3" l="1"/>
  <c r="C170" i="3"/>
  <c r="B170" i="3"/>
  <c r="D180" i="3"/>
  <c r="C180" i="3"/>
  <c r="B180" i="3"/>
  <c r="D126" i="3"/>
  <c r="C126" i="3"/>
  <c r="B126" i="3"/>
  <c r="D188" i="3"/>
  <c r="C188" i="3"/>
  <c r="B188" i="3"/>
  <c r="D102" i="3"/>
  <c r="C102" i="3"/>
  <c r="B102" i="3"/>
  <c r="D34" i="3"/>
  <c r="C34" i="3"/>
  <c r="B34" i="3"/>
  <c r="D138" i="3"/>
  <c r="C138" i="3"/>
  <c r="B138" i="3"/>
  <c r="D20" i="3"/>
  <c r="C20" i="3"/>
  <c r="B20" i="3"/>
  <c r="D185" i="3"/>
  <c r="C185" i="3"/>
  <c r="B185" i="3"/>
  <c r="D217" i="3"/>
  <c r="C217" i="3"/>
  <c r="B217" i="3"/>
  <c r="D5" i="3"/>
  <c r="C5" i="3"/>
  <c r="B5" i="3"/>
  <c r="D154" i="3"/>
  <c r="C154" i="3"/>
  <c r="B154" i="3"/>
  <c r="D146" i="3"/>
  <c r="C146" i="3"/>
  <c r="B146" i="3"/>
  <c r="D45" i="3"/>
  <c r="C45" i="3"/>
  <c r="B45" i="3"/>
  <c r="D158" i="3"/>
  <c r="C158" i="3"/>
  <c r="B158" i="3"/>
  <c r="D15" i="3"/>
  <c r="C15" i="3"/>
  <c r="B15" i="3"/>
  <c r="D107" i="3"/>
  <c r="C107" i="3"/>
  <c r="B107" i="3"/>
  <c r="D80" i="3"/>
  <c r="C80" i="3"/>
  <c r="B80" i="3"/>
  <c r="D147" i="3"/>
  <c r="C147" i="3"/>
  <c r="B147" i="3"/>
  <c r="D55" i="3"/>
  <c r="C55" i="3"/>
  <c r="B55" i="3"/>
  <c r="D212" i="3"/>
  <c r="C212" i="3"/>
  <c r="B212" i="3"/>
  <c r="D225" i="3"/>
  <c r="C225" i="3"/>
  <c r="B225" i="3"/>
  <c r="D172" i="3"/>
  <c r="C172" i="3"/>
  <c r="B172" i="3"/>
  <c r="D226" i="3"/>
  <c r="C226" i="3"/>
  <c r="B226" i="3"/>
  <c r="D209" i="3"/>
  <c r="C209" i="3"/>
  <c r="B209" i="3"/>
  <c r="D218" i="3"/>
  <c r="C218" i="3"/>
  <c r="B218" i="3"/>
  <c r="D210" i="3"/>
  <c r="C210" i="3"/>
  <c r="B210" i="3"/>
  <c r="D204" i="3"/>
  <c r="C204" i="3"/>
  <c r="B204" i="3"/>
  <c r="D177" i="3"/>
  <c r="C177" i="3"/>
  <c r="B177" i="3"/>
  <c r="D100" i="3"/>
  <c r="C100" i="3"/>
  <c r="B100" i="3"/>
  <c r="D54" i="3"/>
  <c r="C54" i="3"/>
  <c r="B54" i="3"/>
  <c r="D77" i="3"/>
  <c r="C77" i="3"/>
  <c r="B77" i="3"/>
  <c r="D94" i="3"/>
  <c r="C94" i="3"/>
  <c r="B94" i="3"/>
  <c r="D103" i="3"/>
  <c r="C103" i="3"/>
  <c r="B103" i="3"/>
  <c r="D205" i="3"/>
  <c r="C205" i="3"/>
  <c r="B205" i="3"/>
  <c r="D206" i="3"/>
  <c r="C206" i="3"/>
  <c r="B206" i="3"/>
  <c r="D35" i="3"/>
  <c r="C35" i="3"/>
  <c r="B35" i="3"/>
  <c r="D10" i="3"/>
  <c r="C10" i="3"/>
  <c r="B10" i="3"/>
  <c r="D153" i="3"/>
  <c r="C153" i="3"/>
  <c r="B153" i="3"/>
  <c r="D63" i="3"/>
  <c r="C63" i="3"/>
  <c r="B63" i="3"/>
  <c r="D145" i="3"/>
  <c r="C145" i="3"/>
  <c r="B145" i="3"/>
  <c r="D216" i="3"/>
  <c r="C216" i="3"/>
  <c r="B216" i="3"/>
  <c r="D193" i="3"/>
  <c r="C193" i="3"/>
  <c r="B193" i="3"/>
  <c r="D87" i="3"/>
  <c r="C87" i="3"/>
  <c r="B87" i="3"/>
  <c r="D207" i="3"/>
  <c r="C207" i="3"/>
  <c r="B207" i="3"/>
  <c r="D221" i="3"/>
  <c r="C221" i="3"/>
  <c r="B221" i="3"/>
  <c r="D196" i="3"/>
  <c r="C196" i="3"/>
  <c r="B196" i="3"/>
  <c r="D65" i="3"/>
  <c r="C65" i="3"/>
  <c r="B65" i="3"/>
  <c r="D122" i="3"/>
  <c r="C122" i="3"/>
  <c r="B122" i="3"/>
  <c r="D110" i="3"/>
  <c r="C110" i="3"/>
  <c r="B110" i="3"/>
  <c r="D91" i="3"/>
  <c r="C91" i="3"/>
  <c r="B91" i="3"/>
  <c r="D151" i="3"/>
  <c r="C151" i="3"/>
  <c r="B151" i="3"/>
  <c r="D171" i="3"/>
  <c r="C171" i="3"/>
  <c r="B171" i="3"/>
  <c r="D169" i="3"/>
  <c r="C169" i="3"/>
  <c r="B169" i="3"/>
  <c r="D222" i="3"/>
  <c r="C222" i="3"/>
  <c r="B222" i="3"/>
  <c r="D213" i="3"/>
  <c r="C213" i="3"/>
  <c r="B213" i="3"/>
  <c r="D175" i="3"/>
  <c r="C175" i="3"/>
  <c r="B175" i="3"/>
  <c r="D229" i="3"/>
  <c r="C229" i="3"/>
  <c r="B229" i="3"/>
  <c r="D181" i="3"/>
  <c r="C181" i="3"/>
  <c r="B181" i="3"/>
  <c r="D223" i="3"/>
  <c r="C223" i="3"/>
  <c r="B223" i="3"/>
  <c r="D115" i="3"/>
  <c r="C115" i="3"/>
  <c r="B115" i="3"/>
  <c r="D124" i="3"/>
  <c r="C124" i="3"/>
  <c r="B124" i="3"/>
  <c r="D140" i="3"/>
  <c r="C140" i="3"/>
  <c r="B140" i="3"/>
  <c r="D125" i="3"/>
  <c r="C125" i="3"/>
  <c r="B125" i="3"/>
  <c r="D61" i="3"/>
  <c r="C61" i="3"/>
  <c r="B61" i="3"/>
  <c r="D8" i="3"/>
  <c r="C8" i="3"/>
  <c r="B8" i="3"/>
  <c r="D105" i="3"/>
  <c r="C105" i="3"/>
  <c r="B105" i="3"/>
  <c r="D38" i="3"/>
  <c r="C38" i="3"/>
  <c r="B38" i="3"/>
  <c r="D19" i="3"/>
  <c r="C19" i="3"/>
  <c r="B19" i="3"/>
  <c r="D95" i="3"/>
  <c r="C95" i="3"/>
  <c r="B95" i="3"/>
  <c r="D164" i="3"/>
  <c r="C164" i="3"/>
  <c r="B164" i="3"/>
  <c r="D168" i="3"/>
  <c r="C168" i="3"/>
  <c r="B168" i="3"/>
  <c r="D228" i="3"/>
  <c r="C228" i="3"/>
  <c r="B228" i="3"/>
  <c r="D227" i="3"/>
  <c r="C227" i="3"/>
  <c r="B227" i="3"/>
  <c r="D224" i="3"/>
  <c r="C224" i="3"/>
  <c r="B224" i="3"/>
  <c r="D220" i="3"/>
  <c r="C220" i="3"/>
  <c r="B220" i="3"/>
  <c r="D219" i="3"/>
  <c r="C219" i="3"/>
  <c r="B219" i="3"/>
  <c r="D215" i="3"/>
  <c r="C215" i="3"/>
  <c r="B215" i="3"/>
  <c r="D214" i="3"/>
  <c r="C214" i="3"/>
  <c r="B214" i="3"/>
  <c r="D211" i="3"/>
  <c r="C211" i="3"/>
  <c r="B211" i="3"/>
  <c r="D208" i="3"/>
  <c r="C208" i="3"/>
  <c r="B208" i="3"/>
  <c r="D203" i="3"/>
  <c r="C203" i="3"/>
  <c r="B203" i="3"/>
  <c r="D202" i="3"/>
  <c r="C202" i="3"/>
  <c r="B202" i="3"/>
  <c r="D201" i="3"/>
  <c r="C201" i="3"/>
  <c r="B201" i="3"/>
  <c r="D200" i="3"/>
  <c r="C200" i="3"/>
  <c r="B200" i="3"/>
  <c r="D199" i="3"/>
  <c r="C199" i="3"/>
  <c r="B199" i="3"/>
  <c r="D198" i="3"/>
  <c r="C198" i="3"/>
  <c r="B198" i="3"/>
  <c r="D197" i="3"/>
  <c r="C197" i="3"/>
  <c r="B197" i="3"/>
  <c r="D195" i="3"/>
  <c r="C195" i="3"/>
  <c r="B195" i="3"/>
  <c r="D194" i="3"/>
  <c r="C194" i="3"/>
  <c r="B194" i="3"/>
  <c r="D192" i="3"/>
  <c r="C192" i="3"/>
  <c r="B192" i="3"/>
  <c r="D191" i="3"/>
  <c r="C191" i="3"/>
  <c r="B191" i="3"/>
  <c r="D190" i="3"/>
  <c r="C190" i="3"/>
  <c r="B190" i="3"/>
  <c r="D189" i="3"/>
  <c r="C189" i="3"/>
  <c r="B189" i="3"/>
  <c r="D187" i="3"/>
  <c r="C187" i="3"/>
  <c r="B187" i="3"/>
  <c r="D186" i="3"/>
  <c r="C186" i="3"/>
  <c r="B186" i="3"/>
  <c r="D184" i="3"/>
  <c r="C184" i="3"/>
  <c r="B184" i="3"/>
  <c r="D183" i="3"/>
  <c r="C183" i="3"/>
  <c r="B183" i="3"/>
  <c r="D182" i="3"/>
  <c r="C182" i="3"/>
  <c r="B182" i="3"/>
  <c r="D179" i="3"/>
  <c r="C179" i="3"/>
  <c r="B179" i="3"/>
  <c r="D178" i="3"/>
  <c r="C178" i="3"/>
  <c r="B178" i="3"/>
  <c r="D176" i="3"/>
  <c r="C176" i="3"/>
  <c r="B176" i="3"/>
  <c r="D174" i="3"/>
  <c r="C174" i="3"/>
  <c r="B174" i="3"/>
  <c r="D173" i="3"/>
  <c r="C173" i="3"/>
  <c r="B173" i="3"/>
  <c r="D167" i="3"/>
  <c r="C167" i="3"/>
  <c r="B167" i="3"/>
  <c r="D166" i="3"/>
  <c r="C166" i="3"/>
  <c r="B166" i="3"/>
  <c r="D165" i="3"/>
  <c r="C165" i="3"/>
  <c r="B165" i="3"/>
  <c r="D163" i="3"/>
  <c r="C163" i="3"/>
  <c r="B163" i="3"/>
  <c r="D162" i="3"/>
  <c r="C162" i="3"/>
  <c r="B162" i="3"/>
  <c r="D161" i="3"/>
  <c r="C161" i="3"/>
  <c r="B161" i="3"/>
  <c r="D160" i="3"/>
  <c r="C160" i="3"/>
  <c r="B160" i="3"/>
  <c r="D159" i="3"/>
  <c r="C159" i="3"/>
  <c r="B159" i="3"/>
  <c r="D157" i="3"/>
  <c r="C157" i="3"/>
  <c r="B157" i="3"/>
  <c r="D156" i="3"/>
  <c r="C156" i="3"/>
  <c r="B156" i="3"/>
  <c r="D155" i="3"/>
  <c r="C155" i="3"/>
  <c r="B155" i="3"/>
  <c r="D152" i="3"/>
  <c r="C152" i="3"/>
  <c r="B152" i="3"/>
  <c r="D150" i="3"/>
  <c r="C150" i="3"/>
  <c r="B150" i="3"/>
  <c r="D149" i="3"/>
  <c r="C149" i="3"/>
  <c r="B149" i="3"/>
  <c r="D148" i="3"/>
  <c r="C148" i="3"/>
  <c r="B148" i="3"/>
  <c r="D144" i="3"/>
  <c r="C144" i="3"/>
  <c r="B144" i="3"/>
  <c r="D143" i="3"/>
  <c r="C143" i="3"/>
  <c r="B143" i="3"/>
  <c r="D142" i="3"/>
  <c r="C142" i="3"/>
  <c r="B142" i="3"/>
  <c r="D141" i="3"/>
  <c r="C141" i="3"/>
  <c r="B141" i="3"/>
  <c r="D139" i="3"/>
  <c r="C139" i="3"/>
  <c r="B139" i="3"/>
  <c r="D137" i="3"/>
  <c r="C137" i="3"/>
  <c r="B137" i="3"/>
  <c r="D136" i="3"/>
  <c r="C136" i="3"/>
  <c r="B136" i="3"/>
  <c r="D135" i="3"/>
  <c r="C135" i="3"/>
  <c r="B135" i="3"/>
  <c r="D134" i="3"/>
  <c r="C134" i="3"/>
  <c r="B134" i="3"/>
  <c r="D133" i="3"/>
  <c r="C133" i="3"/>
  <c r="B133" i="3"/>
  <c r="D132" i="3"/>
  <c r="C132" i="3"/>
  <c r="B132" i="3"/>
  <c r="D131" i="3"/>
  <c r="C131" i="3"/>
  <c r="B131" i="3"/>
  <c r="D130" i="3"/>
  <c r="C130" i="3"/>
  <c r="B130" i="3"/>
  <c r="D129" i="3"/>
  <c r="C129" i="3"/>
  <c r="B129" i="3"/>
  <c r="D128" i="3"/>
  <c r="C128" i="3"/>
  <c r="B128" i="3"/>
  <c r="D127" i="3"/>
  <c r="C127" i="3"/>
  <c r="B127" i="3"/>
  <c r="D123" i="3"/>
  <c r="C123" i="3"/>
  <c r="B123" i="3"/>
  <c r="D121" i="3"/>
  <c r="C121" i="3"/>
  <c r="B121" i="3"/>
  <c r="D120" i="3"/>
  <c r="C120" i="3"/>
  <c r="B120" i="3"/>
  <c r="D119" i="3"/>
  <c r="C119" i="3"/>
  <c r="B119" i="3"/>
  <c r="D118" i="3"/>
  <c r="C118" i="3"/>
  <c r="B118" i="3"/>
  <c r="D117" i="3"/>
  <c r="C117" i="3"/>
  <c r="B117" i="3"/>
  <c r="D116" i="3"/>
  <c r="C116" i="3"/>
  <c r="B116" i="3"/>
  <c r="D114" i="3"/>
  <c r="C114" i="3"/>
  <c r="B114" i="3"/>
  <c r="D113" i="3"/>
  <c r="C113" i="3"/>
  <c r="B113" i="3"/>
  <c r="D112" i="3"/>
  <c r="C112" i="3"/>
  <c r="B112" i="3"/>
  <c r="D111" i="3"/>
  <c r="C111" i="3"/>
  <c r="B111" i="3"/>
  <c r="D109" i="3"/>
  <c r="C109" i="3"/>
  <c r="B109" i="3"/>
  <c r="D108" i="3"/>
  <c r="C108" i="3"/>
  <c r="B108" i="3"/>
  <c r="D106" i="3"/>
  <c r="C106" i="3"/>
  <c r="B106" i="3"/>
  <c r="D104" i="3"/>
  <c r="C104" i="3"/>
  <c r="B104" i="3"/>
  <c r="D101" i="3"/>
  <c r="C101" i="3"/>
  <c r="B101" i="3"/>
  <c r="D99" i="3"/>
  <c r="C99" i="3"/>
  <c r="B99" i="3"/>
  <c r="D98" i="3"/>
  <c r="C98" i="3"/>
  <c r="B98" i="3"/>
  <c r="D97" i="3"/>
  <c r="C97" i="3"/>
  <c r="B97" i="3"/>
  <c r="D96" i="3"/>
  <c r="C96" i="3"/>
  <c r="B96" i="3"/>
  <c r="D93" i="3"/>
  <c r="C93" i="3"/>
  <c r="B93" i="3"/>
  <c r="D92" i="3"/>
  <c r="C92" i="3"/>
  <c r="B92" i="3"/>
  <c r="D90" i="3"/>
  <c r="C90" i="3"/>
  <c r="B90" i="3"/>
  <c r="D89" i="3"/>
  <c r="C89" i="3"/>
  <c r="B89" i="3"/>
  <c r="D88" i="3"/>
  <c r="C88" i="3"/>
  <c r="B88" i="3"/>
  <c r="D86" i="3"/>
  <c r="C86" i="3"/>
  <c r="B86" i="3"/>
  <c r="D85" i="3"/>
  <c r="C85" i="3"/>
  <c r="B85" i="3"/>
  <c r="D84" i="3"/>
  <c r="C84" i="3"/>
  <c r="B84" i="3"/>
  <c r="D83" i="3"/>
  <c r="C83" i="3"/>
  <c r="B83" i="3"/>
  <c r="D82" i="3"/>
  <c r="C82" i="3"/>
  <c r="B82" i="3"/>
  <c r="D81" i="3"/>
  <c r="C81" i="3"/>
  <c r="B81" i="3"/>
  <c r="D79" i="3"/>
  <c r="C79" i="3"/>
  <c r="B79" i="3"/>
  <c r="D78" i="3"/>
  <c r="C78" i="3"/>
  <c r="B78" i="3"/>
  <c r="D76" i="3"/>
  <c r="C76" i="3"/>
  <c r="B76" i="3"/>
  <c r="D75" i="3"/>
  <c r="C75" i="3"/>
  <c r="B75" i="3"/>
  <c r="D74" i="3"/>
  <c r="C74" i="3"/>
  <c r="B74" i="3"/>
  <c r="D73" i="3"/>
  <c r="C73" i="3"/>
  <c r="B73" i="3"/>
  <c r="D72" i="3"/>
  <c r="C72" i="3"/>
  <c r="B72" i="3"/>
  <c r="D71" i="3"/>
  <c r="C71" i="3"/>
  <c r="B71" i="3"/>
  <c r="D70" i="3"/>
  <c r="C70" i="3"/>
  <c r="B70" i="3"/>
  <c r="D69" i="3"/>
  <c r="C69" i="3"/>
  <c r="B69" i="3"/>
  <c r="D68" i="3"/>
  <c r="C68" i="3"/>
  <c r="B68" i="3"/>
  <c r="D67" i="3"/>
  <c r="C67" i="3"/>
  <c r="B67" i="3"/>
  <c r="D66" i="3"/>
  <c r="C66" i="3"/>
  <c r="B66" i="3"/>
  <c r="D64" i="3"/>
  <c r="C64" i="3"/>
  <c r="B64" i="3"/>
  <c r="D62" i="3"/>
  <c r="C62" i="3"/>
  <c r="B62" i="3"/>
  <c r="D60" i="3"/>
  <c r="C60" i="3"/>
  <c r="B60" i="3"/>
  <c r="D59" i="3"/>
  <c r="C59" i="3"/>
  <c r="B59" i="3"/>
  <c r="D58" i="3"/>
  <c r="C58" i="3"/>
  <c r="B58" i="3"/>
  <c r="D57" i="3"/>
  <c r="C57" i="3"/>
  <c r="B57" i="3"/>
  <c r="D56" i="3"/>
  <c r="C56" i="3"/>
  <c r="B56" i="3"/>
  <c r="D53" i="3"/>
  <c r="C53" i="3"/>
  <c r="B53" i="3"/>
  <c r="D52" i="3"/>
  <c r="C52" i="3"/>
  <c r="B52" i="3"/>
  <c r="D51" i="3"/>
  <c r="C51" i="3"/>
  <c r="B51" i="3"/>
  <c r="D50" i="3"/>
  <c r="C50" i="3"/>
  <c r="B50" i="3"/>
  <c r="D49" i="3"/>
  <c r="C49" i="3"/>
  <c r="B49" i="3"/>
  <c r="D48" i="3"/>
  <c r="C48" i="3"/>
  <c r="B48" i="3"/>
  <c r="D47" i="3"/>
  <c r="C47" i="3"/>
  <c r="B47" i="3"/>
  <c r="D46" i="3"/>
  <c r="C46" i="3"/>
  <c r="B46" i="3"/>
  <c r="D44" i="3"/>
  <c r="C44" i="3"/>
  <c r="B44" i="3"/>
  <c r="D43" i="3"/>
  <c r="C43" i="3"/>
  <c r="B43" i="3"/>
  <c r="D42" i="3"/>
  <c r="C42" i="3"/>
  <c r="B42" i="3"/>
  <c r="D41" i="3"/>
  <c r="C41" i="3"/>
  <c r="B41" i="3"/>
  <c r="D40" i="3"/>
  <c r="C40" i="3"/>
  <c r="B40" i="3"/>
  <c r="D39" i="3"/>
  <c r="C39" i="3"/>
  <c r="B39" i="3"/>
  <c r="D37" i="3"/>
  <c r="C37" i="3"/>
  <c r="B37" i="3"/>
  <c r="D36" i="3"/>
  <c r="C36" i="3"/>
  <c r="B36" i="3"/>
  <c r="D33" i="3"/>
  <c r="C33" i="3"/>
  <c r="B33" i="3"/>
  <c r="D32" i="3"/>
  <c r="C32" i="3"/>
  <c r="B32" i="3"/>
  <c r="D31" i="3"/>
  <c r="C31" i="3"/>
  <c r="B31" i="3"/>
  <c r="D30" i="3"/>
  <c r="C30" i="3"/>
  <c r="B30" i="3"/>
  <c r="D29" i="3"/>
  <c r="C29" i="3"/>
  <c r="B29" i="3"/>
  <c r="D28" i="3"/>
  <c r="C28" i="3"/>
  <c r="B28" i="3"/>
  <c r="D27" i="3"/>
  <c r="C27" i="3"/>
  <c r="B27" i="3"/>
  <c r="D26" i="3"/>
  <c r="C26" i="3"/>
  <c r="B26" i="3"/>
  <c r="D25" i="3"/>
  <c r="C25" i="3"/>
  <c r="B25" i="3"/>
  <c r="D24" i="3"/>
  <c r="C24" i="3"/>
  <c r="B24" i="3"/>
  <c r="D23" i="3"/>
  <c r="C23" i="3"/>
  <c r="B23" i="3"/>
  <c r="D22" i="3"/>
  <c r="C22" i="3"/>
  <c r="B22" i="3"/>
  <c r="D21" i="3"/>
  <c r="C21" i="3"/>
  <c r="B21" i="3"/>
  <c r="D18" i="3"/>
  <c r="C18" i="3"/>
  <c r="B18" i="3"/>
  <c r="D17" i="3"/>
  <c r="C17" i="3"/>
  <c r="B17" i="3"/>
  <c r="D16" i="3"/>
  <c r="C16" i="3"/>
  <c r="B16" i="3"/>
  <c r="D14" i="3"/>
  <c r="C14" i="3"/>
  <c r="B14" i="3"/>
  <c r="D13" i="3"/>
  <c r="C13" i="3"/>
  <c r="B13" i="3"/>
  <c r="D12" i="3"/>
  <c r="C12" i="3"/>
  <c r="B12" i="3"/>
  <c r="D11" i="3"/>
  <c r="C11" i="3"/>
  <c r="B11" i="3"/>
  <c r="D9" i="3"/>
  <c r="C9" i="3"/>
  <c r="B9" i="3"/>
  <c r="D7" i="3"/>
  <c r="C7" i="3"/>
  <c r="B7" i="3"/>
  <c r="D6" i="3"/>
  <c r="C6" i="3"/>
  <c r="B6" i="3"/>
  <c r="D4" i="3"/>
  <c r="C4" i="3"/>
  <c r="B4" i="3"/>
  <c r="D3" i="3"/>
  <c r="C3" i="3"/>
  <c r="B3" i="3"/>
  <c r="D2" i="3"/>
  <c r="C2" i="3"/>
  <c r="B2" i="3"/>
  <c r="X235" i="1"/>
  <c r="W235" i="1"/>
  <c r="U235" i="1"/>
  <c r="R235" i="1"/>
  <c r="N235" i="1"/>
  <c r="J235" i="1"/>
  <c r="F235" i="1"/>
  <c r="X234" i="1"/>
  <c r="W234" i="1"/>
  <c r="U234" i="1"/>
  <c r="R234" i="1"/>
  <c r="N234" i="1"/>
  <c r="J234" i="1"/>
  <c r="F234" i="1"/>
  <c r="X233" i="1"/>
  <c r="W233" i="1"/>
  <c r="U233" i="1"/>
  <c r="R233" i="1"/>
  <c r="N233" i="1"/>
  <c r="J233" i="1"/>
  <c r="F233" i="1"/>
  <c r="C44" i="5"/>
  <c r="X232" i="1"/>
  <c r="W232" i="1"/>
  <c r="U232" i="1"/>
  <c r="R232" i="1"/>
  <c r="N232" i="1"/>
  <c r="J232" i="1"/>
  <c r="F232" i="1"/>
  <c r="X231" i="1"/>
  <c r="W231" i="1"/>
  <c r="U231" i="1"/>
  <c r="R231" i="1"/>
  <c r="N231" i="1"/>
  <c r="J231" i="1"/>
  <c r="F231" i="1"/>
  <c r="X230" i="1"/>
  <c r="W230" i="1"/>
  <c r="U230" i="1"/>
  <c r="R230" i="1"/>
  <c r="N230" i="1"/>
  <c r="J230" i="1"/>
  <c r="F230" i="1"/>
  <c r="X229" i="1"/>
  <c r="W229" i="1"/>
  <c r="U229" i="1"/>
  <c r="R229" i="1"/>
  <c r="N229" i="1"/>
  <c r="J229" i="1"/>
  <c r="F229" i="1"/>
  <c r="C15" i="5"/>
  <c r="B15" i="5"/>
  <c r="X228" i="1"/>
  <c r="W228" i="1"/>
  <c r="U228" i="1"/>
  <c r="R228" i="1"/>
  <c r="N228" i="1"/>
  <c r="J228" i="1"/>
  <c r="F228" i="1"/>
  <c r="X227" i="1"/>
  <c r="W227" i="1"/>
  <c r="U227" i="1"/>
  <c r="R227" i="1"/>
  <c r="N227" i="1"/>
  <c r="J227" i="1"/>
  <c r="F227" i="1"/>
  <c r="X226" i="1"/>
  <c r="W226" i="1"/>
  <c r="U226" i="1"/>
  <c r="R226" i="1"/>
  <c r="N226" i="1"/>
  <c r="J226" i="1"/>
  <c r="F226" i="1"/>
  <c r="X225" i="1"/>
  <c r="W225" i="1"/>
  <c r="U225" i="1"/>
  <c r="R225" i="1"/>
  <c r="N225" i="1"/>
  <c r="J225" i="1"/>
  <c r="F225" i="1"/>
  <c r="V225" i="1" s="1"/>
  <c r="X224" i="1"/>
  <c r="W224" i="1"/>
  <c r="U224" i="1"/>
  <c r="R224" i="1"/>
  <c r="N224" i="1"/>
  <c r="J224" i="1"/>
  <c r="F224" i="1"/>
  <c r="X223" i="1"/>
  <c r="W223" i="1"/>
  <c r="U223" i="1"/>
  <c r="R223" i="1"/>
  <c r="N223" i="1"/>
  <c r="J223" i="1"/>
  <c r="F223" i="1"/>
  <c r="X222" i="1"/>
  <c r="W222" i="1"/>
  <c r="U222" i="1"/>
  <c r="R222" i="1"/>
  <c r="N222" i="1"/>
  <c r="J222" i="1"/>
  <c r="V222" i="1" s="1"/>
  <c r="F222" i="1"/>
  <c r="X221" i="1"/>
  <c r="W221" i="1"/>
  <c r="U221" i="1"/>
  <c r="R221" i="1"/>
  <c r="N221" i="1"/>
  <c r="J221" i="1"/>
  <c r="F221" i="1"/>
  <c r="X220" i="1"/>
  <c r="W220" i="1"/>
  <c r="U220" i="1"/>
  <c r="R220" i="1"/>
  <c r="N220" i="1"/>
  <c r="J220" i="1"/>
  <c r="F220" i="1"/>
  <c r="X219" i="1"/>
  <c r="W219" i="1"/>
  <c r="U219" i="1"/>
  <c r="R219" i="1"/>
  <c r="N219" i="1"/>
  <c r="J219" i="1"/>
  <c r="F219" i="1"/>
  <c r="X218" i="1"/>
  <c r="W218" i="1"/>
  <c r="U218" i="1"/>
  <c r="R218" i="1"/>
  <c r="N218" i="1"/>
  <c r="J218" i="1"/>
  <c r="F218" i="1"/>
  <c r="X217" i="1"/>
  <c r="W217" i="1"/>
  <c r="U217" i="1"/>
  <c r="R217" i="1"/>
  <c r="N217" i="1"/>
  <c r="J217" i="1"/>
  <c r="F217" i="1"/>
  <c r="V217" i="1" s="1"/>
  <c r="X216" i="1"/>
  <c r="W216" i="1"/>
  <c r="U216" i="1"/>
  <c r="R216" i="1"/>
  <c r="N216" i="1"/>
  <c r="J216" i="1"/>
  <c r="F216" i="1"/>
  <c r="X215" i="1"/>
  <c r="W215" i="1"/>
  <c r="U215" i="1"/>
  <c r="R215" i="1"/>
  <c r="N215" i="1"/>
  <c r="J215" i="1"/>
  <c r="F215" i="1"/>
  <c r="X214" i="1"/>
  <c r="W214" i="1"/>
  <c r="U214" i="1"/>
  <c r="R214" i="1"/>
  <c r="N214" i="1"/>
  <c r="J214" i="1"/>
  <c r="F214" i="1"/>
  <c r="X213" i="1"/>
  <c r="W213" i="1"/>
  <c r="U213" i="1"/>
  <c r="R213" i="1"/>
  <c r="N213" i="1"/>
  <c r="J213" i="1"/>
  <c r="F213" i="1"/>
  <c r="V213" i="1" s="1"/>
  <c r="X212" i="1"/>
  <c r="W212" i="1"/>
  <c r="U212" i="1"/>
  <c r="R212" i="1"/>
  <c r="N212" i="1"/>
  <c r="J212" i="1"/>
  <c r="F212" i="1"/>
  <c r="X211" i="1"/>
  <c r="W211" i="1"/>
  <c r="U211" i="1"/>
  <c r="R211" i="1"/>
  <c r="N211" i="1"/>
  <c r="J211" i="1"/>
  <c r="F211" i="1"/>
  <c r="X210" i="1"/>
  <c r="W210" i="1"/>
  <c r="U210" i="1"/>
  <c r="R210" i="1"/>
  <c r="N210" i="1"/>
  <c r="J210" i="1"/>
  <c r="V210" i="1" s="1"/>
  <c r="F210" i="1"/>
  <c r="X209" i="1"/>
  <c r="W209" i="1"/>
  <c r="U209" i="1"/>
  <c r="R209" i="1"/>
  <c r="N209" i="1"/>
  <c r="J209" i="1"/>
  <c r="F209" i="1"/>
  <c r="X208" i="1"/>
  <c r="W208" i="1"/>
  <c r="U208" i="1"/>
  <c r="R208" i="1"/>
  <c r="N208" i="1"/>
  <c r="J208" i="1"/>
  <c r="F208" i="1"/>
  <c r="X207" i="1"/>
  <c r="W207" i="1"/>
  <c r="U207" i="1"/>
  <c r="R207" i="1"/>
  <c r="N207" i="1"/>
  <c r="J207" i="1"/>
  <c r="F207" i="1"/>
  <c r="X206" i="1"/>
  <c r="W206" i="1"/>
  <c r="U206" i="1"/>
  <c r="R206" i="1"/>
  <c r="N206" i="1"/>
  <c r="J206" i="1"/>
  <c r="F206" i="1"/>
  <c r="X205" i="1"/>
  <c r="W205" i="1"/>
  <c r="U205" i="1"/>
  <c r="R205" i="1"/>
  <c r="N205" i="1"/>
  <c r="J205" i="1"/>
  <c r="F205" i="1"/>
  <c r="V205" i="1" s="1"/>
  <c r="X204" i="1"/>
  <c r="W204" i="1"/>
  <c r="U204" i="1"/>
  <c r="R204" i="1"/>
  <c r="N204" i="1"/>
  <c r="J204" i="1"/>
  <c r="F204" i="1"/>
  <c r="X203" i="1"/>
  <c r="W203" i="1"/>
  <c r="U203" i="1"/>
  <c r="R203" i="1"/>
  <c r="N203" i="1"/>
  <c r="J203" i="1"/>
  <c r="F203" i="1"/>
  <c r="X202" i="1"/>
  <c r="W202" i="1"/>
  <c r="U202" i="1"/>
  <c r="R202" i="1"/>
  <c r="N202" i="1"/>
  <c r="J202" i="1"/>
  <c r="V202" i="1" s="1"/>
  <c r="F202" i="1"/>
  <c r="X201" i="1"/>
  <c r="W201" i="1"/>
  <c r="U201" i="1"/>
  <c r="R201" i="1"/>
  <c r="N201" i="1"/>
  <c r="J201" i="1"/>
  <c r="F201" i="1"/>
  <c r="X200" i="1"/>
  <c r="W200" i="1"/>
  <c r="U200" i="1"/>
  <c r="R200" i="1"/>
  <c r="N200" i="1"/>
  <c r="J200" i="1"/>
  <c r="F200" i="1"/>
  <c r="X199" i="1"/>
  <c r="W199" i="1"/>
  <c r="U199" i="1"/>
  <c r="R199" i="1"/>
  <c r="N199" i="1"/>
  <c r="J199" i="1"/>
  <c r="F199" i="1"/>
  <c r="X198" i="1"/>
  <c r="W198" i="1"/>
  <c r="U198" i="1"/>
  <c r="R198" i="1"/>
  <c r="N198" i="1"/>
  <c r="J198" i="1"/>
  <c r="F198" i="1"/>
  <c r="X197" i="1"/>
  <c r="W197" i="1"/>
  <c r="U197" i="1"/>
  <c r="R197" i="1"/>
  <c r="N197" i="1"/>
  <c r="J197" i="1"/>
  <c r="F197" i="1"/>
  <c r="X196" i="1"/>
  <c r="W196" i="1"/>
  <c r="U196" i="1"/>
  <c r="R196" i="1"/>
  <c r="N196" i="1"/>
  <c r="J196" i="1"/>
  <c r="F196" i="1"/>
  <c r="X195" i="1"/>
  <c r="W195" i="1"/>
  <c r="U195" i="1"/>
  <c r="R195" i="1"/>
  <c r="N195" i="1"/>
  <c r="J195" i="1"/>
  <c r="F195" i="1"/>
  <c r="X194" i="1"/>
  <c r="W194" i="1"/>
  <c r="U194" i="1"/>
  <c r="R194" i="1"/>
  <c r="N194" i="1"/>
  <c r="J194" i="1"/>
  <c r="F194" i="1"/>
  <c r="X193" i="1"/>
  <c r="W193" i="1"/>
  <c r="U193" i="1"/>
  <c r="R193" i="1"/>
  <c r="N193" i="1"/>
  <c r="J193" i="1"/>
  <c r="F193" i="1"/>
  <c r="X192" i="1"/>
  <c r="W192" i="1"/>
  <c r="U192" i="1"/>
  <c r="R192" i="1"/>
  <c r="N192" i="1"/>
  <c r="J192" i="1"/>
  <c r="F192" i="1"/>
  <c r="X191" i="1"/>
  <c r="W191" i="1"/>
  <c r="U191" i="1"/>
  <c r="R191" i="1"/>
  <c r="N191" i="1"/>
  <c r="J191" i="1"/>
  <c r="F191" i="1"/>
  <c r="X190" i="1"/>
  <c r="W190" i="1"/>
  <c r="U190" i="1"/>
  <c r="R190" i="1"/>
  <c r="N190" i="1"/>
  <c r="J190" i="1"/>
  <c r="F190" i="1"/>
  <c r="X189" i="1"/>
  <c r="W189" i="1"/>
  <c r="U189" i="1"/>
  <c r="R189" i="1"/>
  <c r="N189" i="1"/>
  <c r="J189" i="1"/>
  <c r="F189" i="1"/>
  <c r="X188" i="1"/>
  <c r="W188" i="1"/>
  <c r="U188" i="1"/>
  <c r="R188" i="1"/>
  <c r="N188" i="1"/>
  <c r="J188" i="1"/>
  <c r="F188" i="1"/>
  <c r="X187" i="1"/>
  <c r="W187" i="1"/>
  <c r="U187" i="1"/>
  <c r="R187" i="1"/>
  <c r="N187" i="1"/>
  <c r="J187" i="1"/>
  <c r="F187" i="1"/>
  <c r="X186" i="1"/>
  <c r="W186" i="1"/>
  <c r="U186" i="1"/>
  <c r="R186" i="1"/>
  <c r="N186" i="1"/>
  <c r="J186" i="1"/>
  <c r="F186" i="1"/>
  <c r="X185" i="1"/>
  <c r="W185" i="1"/>
  <c r="U185" i="1"/>
  <c r="R185" i="1"/>
  <c r="N185" i="1"/>
  <c r="J185" i="1"/>
  <c r="F185" i="1"/>
  <c r="X184" i="1"/>
  <c r="W184" i="1"/>
  <c r="U184" i="1"/>
  <c r="R184" i="1"/>
  <c r="N184" i="1"/>
  <c r="J184" i="1"/>
  <c r="F184" i="1"/>
  <c r="X183" i="1"/>
  <c r="W183" i="1"/>
  <c r="U183" i="1"/>
  <c r="R183" i="1"/>
  <c r="N183" i="1"/>
  <c r="J183" i="1"/>
  <c r="F183" i="1"/>
  <c r="X182" i="1"/>
  <c r="W182" i="1"/>
  <c r="U182" i="1"/>
  <c r="R182" i="1"/>
  <c r="N182" i="1"/>
  <c r="J182" i="1"/>
  <c r="F182" i="1"/>
  <c r="X181" i="1"/>
  <c r="W181" i="1"/>
  <c r="U181" i="1"/>
  <c r="R181" i="1"/>
  <c r="N181" i="1"/>
  <c r="J181" i="1"/>
  <c r="F181" i="1"/>
  <c r="X180" i="1"/>
  <c r="W180" i="1"/>
  <c r="U180" i="1"/>
  <c r="R180" i="1"/>
  <c r="N180" i="1"/>
  <c r="J180" i="1"/>
  <c r="F180" i="1"/>
  <c r="X179" i="1"/>
  <c r="W179" i="1"/>
  <c r="U179" i="1"/>
  <c r="R179" i="1"/>
  <c r="N179" i="1"/>
  <c r="J179" i="1"/>
  <c r="F179" i="1"/>
  <c r="X178" i="1"/>
  <c r="W178" i="1"/>
  <c r="U178" i="1"/>
  <c r="R178" i="1"/>
  <c r="N178" i="1"/>
  <c r="J178" i="1"/>
  <c r="F178" i="1"/>
  <c r="X177" i="1"/>
  <c r="W177" i="1"/>
  <c r="U177" i="1"/>
  <c r="R177" i="1"/>
  <c r="N177" i="1"/>
  <c r="J177" i="1"/>
  <c r="F177" i="1"/>
  <c r="X176" i="1"/>
  <c r="W176" i="1"/>
  <c r="U176" i="1"/>
  <c r="R176" i="1"/>
  <c r="N176" i="1"/>
  <c r="J176" i="1"/>
  <c r="F176" i="1"/>
  <c r="X175" i="1"/>
  <c r="W175" i="1"/>
  <c r="U175" i="1"/>
  <c r="R175" i="1"/>
  <c r="N175" i="1"/>
  <c r="J175" i="1"/>
  <c r="F175" i="1"/>
  <c r="X174" i="1"/>
  <c r="W174" i="1"/>
  <c r="U174" i="1"/>
  <c r="R174" i="1"/>
  <c r="N174" i="1"/>
  <c r="J174" i="1"/>
  <c r="F174" i="1"/>
  <c r="X173" i="1"/>
  <c r="W173" i="1"/>
  <c r="U173" i="1"/>
  <c r="R173" i="1"/>
  <c r="N173" i="1"/>
  <c r="J173" i="1"/>
  <c r="F173" i="1"/>
  <c r="X172" i="1"/>
  <c r="W172" i="1"/>
  <c r="U172" i="1"/>
  <c r="R172" i="1"/>
  <c r="N172" i="1"/>
  <c r="J172" i="1"/>
  <c r="F172" i="1"/>
  <c r="X171" i="1"/>
  <c r="W171" i="1"/>
  <c r="U171" i="1"/>
  <c r="R171" i="1"/>
  <c r="N171" i="1"/>
  <c r="J171" i="1"/>
  <c r="F171" i="1"/>
  <c r="X170" i="1"/>
  <c r="W170" i="1"/>
  <c r="U170" i="1"/>
  <c r="R170" i="1"/>
  <c r="N170" i="1"/>
  <c r="J170" i="1"/>
  <c r="F170" i="1"/>
  <c r="X169" i="1"/>
  <c r="W169" i="1"/>
  <c r="U169" i="1"/>
  <c r="R169" i="1"/>
  <c r="N169" i="1"/>
  <c r="J169" i="1"/>
  <c r="F169" i="1"/>
  <c r="X168" i="1"/>
  <c r="W168" i="1"/>
  <c r="U168" i="1"/>
  <c r="R168" i="1"/>
  <c r="N168" i="1"/>
  <c r="J168" i="1"/>
  <c r="F168" i="1"/>
  <c r="X167" i="1"/>
  <c r="W167" i="1"/>
  <c r="U167" i="1"/>
  <c r="R167" i="1"/>
  <c r="N167" i="1"/>
  <c r="J167" i="1"/>
  <c r="F167" i="1"/>
  <c r="X166" i="1"/>
  <c r="W166" i="1"/>
  <c r="U166" i="1"/>
  <c r="R166" i="1"/>
  <c r="N166" i="1"/>
  <c r="J166" i="1"/>
  <c r="F166" i="1"/>
  <c r="X165" i="1"/>
  <c r="W165" i="1"/>
  <c r="U165" i="1"/>
  <c r="R165" i="1"/>
  <c r="N165" i="1"/>
  <c r="J165" i="1"/>
  <c r="F165" i="1"/>
  <c r="X164" i="1"/>
  <c r="W164" i="1"/>
  <c r="U164" i="1"/>
  <c r="R164" i="1"/>
  <c r="N164" i="1"/>
  <c r="J164" i="1"/>
  <c r="F164" i="1"/>
  <c r="X163" i="1"/>
  <c r="W163" i="1"/>
  <c r="U163" i="1"/>
  <c r="R163" i="1"/>
  <c r="N163" i="1"/>
  <c r="J163" i="1"/>
  <c r="F163" i="1"/>
  <c r="X162" i="1"/>
  <c r="W162" i="1"/>
  <c r="U162" i="1"/>
  <c r="R162" i="1"/>
  <c r="N162" i="1"/>
  <c r="J162" i="1"/>
  <c r="F162" i="1"/>
  <c r="X161" i="1"/>
  <c r="W161" i="1"/>
  <c r="U161" i="1"/>
  <c r="R161" i="1"/>
  <c r="N161" i="1"/>
  <c r="J161" i="1"/>
  <c r="F161" i="1"/>
  <c r="X160" i="1"/>
  <c r="W160" i="1"/>
  <c r="U160" i="1"/>
  <c r="R160" i="1"/>
  <c r="N160" i="1"/>
  <c r="J160" i="1"/>
  <c r="F160" i="1"/>
  <c r="X159" i="1"/>
  <c r="W159" i="1"/>
  <c r="U159" i="1"/>
  <c r="R159" i="1"/>
  <c r="N159" i="1"/>
  <c r="J159" i="1"/>
  <c r="F159" i="1"/>
  <c r="X158" i="1"/>
  <c r="W158" i="1"/>
  <c r="U158" i="1"/>
  <c r="R158" i="1"/>
  <c r="N158" i="1"/>
  <c r="J158" i="1"/>
  <c r="F158" i="1"/>
  <c r="X157" i="1"/>
  <c r="W157" i="1"/>
  <c r="U157" i="1"/>
  <c r="R157" i="1"/>
  <c r="N157" i="1"/>
  <c r="J157" i="1"/>
  <c r="F157" i="1"/>
  <c r="X156" i="1"/>
  <c r="W156" i="1"/>
  <c r="Y156" i="1" s="1"/>
  <c r="U156" i="1"/>
  <c r="R156" i="1"/>
  <c r="N156" i="1"/>
  <c r="J156" i="1"/>
  <c r="F156" i="1"/>
  <c r="X155" i="1"/>
  <c r="W155" i="1"/>
  <c r="U155" i="1"/>
  <c r="R155" i="1"/>
  <c r="N155" i="1"/>
  <c r="J155" i="1"/>
  <c r="F155" i="1"/>
  <c r="X154" i="1"/>
  <c r="W154" i="1"/>
  <c r="U154" i="1"/>
  <c r="R154" i="1"/>
  <c r="N154" i="1"/>
  <c r="J154" i="1"/>
  <c r="F154" i="1"/>
  <c r="X153" i="1"/>
  <c r="W153" i="1"/>
  <c r="U153" i="1"/>
  <c r="R153" i="1"/>
  <c r="N153" i="1"/>
  <c r="J153" i="1"/>
  <c r="F153" i="1"/>
  <c r="X152" i="1"/>
  <c r="W152" i="1"/>
  <c r="U152" i="1"/>
  <c r="R152" i="1"/>
  <c r="N152" i="1"/>
  <c r="J152" i="1"/>
  <c r="F152" i="1"/>
  <c r="X151" i="1"/>
  <c r="W151" i="1"/>
  <c r="U151" i="1"/>
  <c r="R151" i="1"/>
  <c r="N151" i="1"/>
  <c r="J151" i="1"/>
  <c r="F151" i="1"/>
  <c r="X150" i="1"/>
  <c r="W150" i="1"/>
  <c r="U150" i="1"/>
  <c r="R150" i="1"/>
  <c r="N150" i="1"/>
  <c r="J150" i="1"/>
  <c r="F150" i="1"/>
  <c r="X149" i="1"/>
  <c r="W149" i="1"/>
  <c r="U149" i="1"/>
  <c r="R149" i="1"/>
  <c r="N149" i="1"/>
  <c r="J149" i="1"/>
  <c r="F149" i="1"/>
  <c r="X148" i="1"/>
  <c r="W148" i="1"/>
  <c r="U148" i="1"/>
  <c r="R148" i="1"/>
  <c r="N148" i="1"/>
  <c r="J148" i="1"/>
  <c r="F148" i="1"/>
  <c r="X147" i="1"/>
  <c r="W147" i="1"/>
  <c r="U147" i="1"/>
  <c r="R147" i="1"/>
  <c r="N147" i="1"/>
  <c r="J147" i="1"/>
  <c r="F147" i="1"/>
  <c r="X146" i="1"/>
  <c r="W146" i="1"/>
  <c r="U146" i="1"/>
  <c r="R146" i="1"/>
  <c r="N146" i="1"/>
  <c r="J146" i="1"/>
  <c r="F146" i="1"/>
  <c r="X145" i="1"/>
  <c r="W145" i="1"/>
  <c r="U145" i="1"/>
  <c r="R145" i="1"/>
  <c r="N145" i="1"/>
  <c r="J145" i="1"/>
  <c r="F145" i="1"/>
  <c r="X144" i="1"/>
  <c r="W144" i="1"/>
  <c r="U144" i="1"/>
  <c r="R144" i="1"/>
  <c r="N144" i="1"/>
  <c r="J144" i="1"/>
  <c r="F144" i="1"/>
  <c r="X143" i="1"/>
  <c r="W143" i="1"/>
  <c r="U143" i="1"/>
  <c r="R143" i="1"/>
  <c r="N143" i="1"/>
  <c r="J143" i="1"/>
  <c r="F143" i="1"/>
  <c r="X142" i="1"/>
  <c r="W142" i="1"/>
  <c r="U142" i="1"/>
  <c r="R142" i="1"/>
  <c r="N142" i="1"/>
  <c r="J142" i="1"/>
  <c r="F142" i="1"/>
  <c r="X141" i="1"/>
  <c r="W141" i="1"/>
  <c r="U141" i="1"/>
  <c r="R141" i="1"/>
  <c r="N141" i="1"/>
  <c r="J141" i="1"/>
  <c r="F141" i="1"/>
  <c r="X140" i="1"/>
  <c r="W140" i="1"/>
  <c r="U140" i="1"/>
  <c r="R140" i="1"/>
  <c r="N140" i="1"/>
  <c r="J140" i="1"/>
  <c r="F140" i="1"/>
  <c r="V140" i="1" s="1"/>
  <c r="X139" i="1"/>
  <c r="W139" i="1"/>
  <c r="U139" i="1"/>
  <c r="R139" i="1"/>
  <c r="N139" i="1"/>
  <c r="J139" i="1"/>
  <c r="F139" i="1"/>
  <c r="X138" i="1"/>
  <c r="W138" i="1"/>
  <c r="U138" i="1"/>
  <c r="R138" i="1"/>
  <c r="N138" i="1"/>
  <c r="J138" i="1"/>
  <c r="F138" i="1"/>
  <c r="X137" i="1"/>
  <c r="W137" i="1"/>
  <c r="U137" i="1"/>
  <c r="R137" i="1"/>
  <c r="N137" i="1"/>
  <c r="J137" i="1"/>
  <c r="F137" i="1"/>
  <c r="X136" i="1"/>
  <c r="W136" i="1"/>
  <c r="U136" i="1"/>
  <c r="R136" i="1"/>
  <c r="N136" i="1"/>
  <c r="J136" i="1"/>
  <c r="F136" i="1"/>
  <c r="V136" i="1" s="1"/>
  <c r="X135" i="1"/>
  <c r="W135" i="1"/>
  <c r="U135" i="1"/>
  <c r="R135" i="1"/>
  <c r="N135" i="1"/>
  <c r="J135" i="1"/>
  <c r="F135" i="1"/>
  <c r="X134" i="1"/>
  <c r="W134" i="1"/>
  <c r="U134" i="1"/>
  <c r="R134" i="1"/>
  <c r="N134" i="1"/>
  <c r="J134" i="1"/>
  <c r="F134" i="1"/>
  <c r="X133" i="1"/>
  <c r="W133" i="1"/>
  <c r="U133" i="1"/>
  <c r="R133" i="1"/>
  <c r="N133" i="1"/>
  <c r="J133" i="1"/>
  <c r="F133" i="1"/>
  <c r="X132" i="1"/>
  <c r="W132" i="1"/>
  <c r="U132" i="1"/>
  <c r="R132" i="1"/>
  <c r="N132" i="1"/>
  <c r="J132" i="1"/>
  <c r="F132" i="1"/>
  <c r="X131" i="1"/>
  <c r="W131" i="1"/>
  <c r="U131" i="1"/>
  <c r="R131" i="1"/>
  <c r="N131" i="1"/>
  <c r="J131" i="1"/>
  <c r="F131" i="1"/>
  <c r="X130" i="1"/>
  <c r="W130" i="1"/>
  <c r="U130" i="1"/>
  <c r="R130" i="1"/>
  <c r="N130" i="1"/>
  <c r="J130" i="1"/>
  <c r="F130" i="1"/>
  <c r="X129" i="1"/>
  <c r="W129" i="1"/>
  <c r="Y128" i="1" s="1"/>
  <c r="U129" i="1"/>
  <c r="R129" i="1"/>
  <c r="N129" i="1"/>
  <c r="J129" i="1"/>
  <c r="V129" i="1" s="1"/>
  <c r="F129" i="1"/>
  <c r="X128" i="1"/>
  <c r="W128" i="1"/>
  <c r="U128" i="1"/>
  <c r="R128" i="1"/>
  <c r="N128" i="1"/>
  <c r="J128" i="1"/>
  <c r="F128" i="1"/>
  <c r="X127" i="1"/>
  <c r="W127" i="1"/>
  <c r="U127" i="1"/>
  <c r="R127" i="1"/>
  <c r="N127" i="1"/>
  <c r="J127" i="1"/>
  <c r="F127" i="1"/>
  <c r="X126" i="1"/>
  <c r="W126" i="1"/>
  <c r="U126" i="1"/>
  <c r="R126" i="1"/>
  <c r="N126" i="1"/>
  <c r="J126" i="1"/>
  <c r="F126" i="1"/>
  <c r="X125" i="1"/>
  <c r="W125" i="1"/>
  <c r="U125" i="1"/>
  <c r="R125" i="1"/>
  <c r="N125" i="1"/>
  <c r="J125" i="1"/>
  <c r="V125" i="1" s="1"/>
  <c r="F125" i="1"/>
  <c r="X124" i="1"/>
  <c r="W124" i="1"/>
  <c r="U124" i="1"/>
  <c r="R124" i="1"/>
  <c r="N124" i="1"/>
  <c r="J124" i="1"/>
  <c r="F124" i="1"/>
  <c r="X123" i="1"/>
  <c r="W123" i="1"/>
  <c r="U123" i="1"/>
  <c r="R123" i="1"/>
  <c r="N123" i="1"/>
  <c r="J123" i="1"/>
  <c r="F123" i="1"/>
  <c r="X122" i="1"/>
  <c r="W122" i="1"/>
  <c r="U122" i="1"/>
  <c r="R122" i="1"/>
  <c r="N122" i="1"/>
  <c r="J122" i="1"/>
  <c r="F122" i="1"/>
  <c r="X121" i="1"/>
  <c r="W121" i="1"/>
  <c r="U121" i="1"/>
  <c r="R121" i="1"/>
  <c r="N121" i="1"/>
  <c r="J121" i="1"/>
  <c r="F121" i="1"/>
  <c r="X120" i="1"/>
  <c r="W120" i="1"/>
  <c r="U120" i="1"/>
  <c r="R120" i="1"/>
  <c r="N120" i="1"/>
  <c r="J120" i="1"/>
  <c r="F120" i="1"/>
  <c r="X119" i="1"/>
  <c r="W119" i="1"/>
  <c r="U119" i="1"/>
  <c r="R119" i="1"/>
  <c r="N119" i="1"/>
  <c r="J119" i="1"/>
  <c r="F119" i="1"/>
  <c r="X118" i="1"/>
  <c r="W118" i="1"/>
  <c r="U118" i="1"/>
  <c r="R118" i="1"/>
  <c r="N118" i="1"/>
  <c r="J118" i="1"/>
  <c r="F118" i="1"/>
  <c r="X117" i="1"/>
  <c r="W117" i="1"/>
  <c r="U117" i="1"/>
  <c r="R117" i="1"/>
  <c r="N117" i="1"/>
  <c r="J117" i="1"/>
  <c r="F117" i="1"/>
  <c r="X116" i="1"/>
  <c r="W116" i="1"/>
  <c r="U116" i="1"/>
  <c r="R116" i="1"/>
  <c r="N116" i="1"/>
  <c r="J116" i="1"/>
  <c r="F116" i="1"/>
  <c r="X115" i="1"/>
  <c r="W115" i="1"/>
  <c r="U115" i="1"/>
  <c r="R115" i="1"/>
  <c r="N115" i="1"/>
  <c r="J115" i="1"/>
  <c r="F115" i="1"/>
  <c r="X114" i="1"/>
  <c r="W114" i="1"/>
  <c r="U114" i="1"/>
  <c r="R114" i="1"/>
  <c r="N114" i="1"/>
  <c r="J114" i="1"/>
  <c r="F114" i="1"/>
  <c r="X113" i="1"/>
  <c r="W113" i="1"/>
  <c r="U113" i="1"/>
  <c r="R113" i="1"/>
  <c r="N113" i="1"/>
  <c r="J113" i="1"/>
  <c r="F113" i="1"/>
  <c r="X112" i="1"/>
  <c r="W112" i="1"/>
  <c r="U112" i="1"/>
  <c r="R112" i="1"/>
  <c r="N112" i="1"/>
  <c r="J112" i="1"/>
  <c r="F112" i="1"/>
  <c r="X111" i="1"/>
  <c r="W111" i="1"/>
  <c r="U111" i="1"/>
  <c r="R111" i="1"/>
  <c r="N111" i="1"/>
  <c r="J111" i="1"/>
  <c r="F111" i="1"/>
  <c r="X110" i="1"/>
  <c r="W110" i="1"/>
  <c r="U110" i="1"/>
  <c r="R110" i="1"/>
  <c r="N110" i="1"/>
  <c r="J110" i="1"/>
  <c r="F110" i="1"/>
  <c r="X109" i="1"/>
  <c r="W109" i="1"/>
  <c r="U109" i="1"/>
  <c r="R109" i="1"/>
  <c r="N109" i="1"/>
  <c r="J109" i="1"/>
  <c r="F109" i="1"/>
  <c r="X108" i="1"/>
  <c r="W108" i="1"/>
  <c r="U108" i="1"/>
  <c r="R108" i="1"/>
  <c r="N108" i="1"/>
  <c r="J108" i="1"/>
  <c r="F108" i="1"/>
  <c r="X107" i="1"/>
  <c r="W107" i="1"/>
  <c r="U107" i="1"/>
  <c r="R107" i="1"/>
  <c r="N107" i="1"/>
  <c r="J107" i="1"/>
  <c r="F107" i="1"/>
  <c r="X106" i="1"/>
  <c r="W106" i="1"/>
  <c r="U106" i="1"/>
  <c r="R106" i="1"/>
  <c r="N106" i="1"/>
  <c r="J106" i="1"/>
  <c r="F106" i="1"/>
  <c r="X105" i="1"/>
  <c r="W105" i="1"/>
  <c r="U105" i="1"/>
  <c r="R105" i="1"/>
  <c r="N105" i="1"/>
  <c r="J105" i="1"/>
  <c r="F105" i="1"/>
  <c r="X104" i="1"/>
  <c r="W104" i="1"/>
  <c r="U104" i="1"/>
  <c r="R104" i="1"/>
  <c r="N104" i="1"/>
  <c r="J104" i="1"/>
  <c r="F104" i="1"/>
  <c r="X103" i="1"/>
  <c r="W103" i="1"/>
  <c r="U103" i="1"/>
  <c r="R103" i="1"/>
  <c r="N103" i="1"/>
  <c r="J103" i="1"/>
  <c r="F103" i="1"/>
  <c r="X102" i="1"/>
  <c r="W102" i="1"/>
  <c r="U102" i="1"/>
  <c r="R102" i="1"/>
  <c r="N102" i="1"/>
  <c r="J102" i="1"/>
  <c r="F102" i="1"/>
  <c r="X101" i="1"/>
  <c r="W101" i="1"/>
  <c r="U101" i="1"/>
  <c r="R101" i="1"/>
  <c r="N101" i="1"/>
  <c r="J101" i="1"/>
  <c r="F101" i="1"/>
  <c r="X100" i="1"/>
  <c r="W100" i="1"/>
  <c r="U100" i="1"/>
  <c r="R100" i="1"/>
  <c r="N100" i="1"/>
  <c r="J100" i="1"/>
  <c r="F100" i="1"/>
  <c r="X99" i="1"/>
  <c r="W99" i="1"/>
  <c r="U99" i="1"/>
  <c r="R99" i="1"/>
  <c r="N99" i="1"/>
  <c r="J99" i="1"/>
  <c r="F99" i="1"/>
  <c r="X98" i="1"/>
  <c r="W98" i="1"/>
  <c r="U98" i="1"/>
  <c r="R98" i="1"/>
  <c r="N98" i="1"/>
  <c r="J98" i="1"/>
  <c r="F98" i="1"/>
  <c r="X97" i="1"/>
  <c r="W97" i="1"/>
  <c r="U97" i="1"/>
  <c r="R97" i="1"/>
  <c r="N97" i="1"/>
  <c r="J97" i="1"/>
  <c r="F97" i="1"/>
  <c r="X96" i="1"/>
  <c r="W96" i="1"/>
  <c r="U96" i="1"/>
  <c r="R96" i="1"/>
  <c r="N96" i="1"/>
  <c r="J96" i="1"/>
  <c r="F96" i="1"/>
  <c r="X95" i="1"/>
  <c r="W95" i="1"/>
  <c r="U95" i="1"/>
  <c r="R95" i="1"/>
  <c r="N95" i="1"/>
  <c r="J95" i="1"/>
  <c r="F95" i="1"/>
  <c r="X94" i="1"/>
  <c r="W94" i="1"/>
  <c r="U94" i="1"/>
  <c r="R94" i="1"/>
  <c r="N94" i="1"/>
  <c r="J94" i="1"/>
  <c r="F94" i="1"/>
  <c r="X93" i="1"/>
  <c r="W93" i="1"/>
  <c r="U93" i="1"/>
  <c r="R93" i="1"/>
  <c r="N93" i="1"/>
  <c r="J93" i="1"/>
  <c r="F93" i="1"/>
  <c r="X92" i="1"/>
  <c r="W92" i="1"/>
  <c r="Y92" i="1" s="1"/>
  <c r="U92" i="1"/>
  <c r="R92" i="1"/>
  <c r="N92" i="1"/>
  <c r="J92" i="1"/>
  <c r="F92" i="1"/>
  <c r="X91" i="1"/>
  <c r="W91" i="1"/>
  <c r="U91" i="1"/>
  <c r="R91" i="1"/>
  <c r="N91" i="1"/>
  <c r="J91" i="1"/>
  <c r="F91" i="1"/>
  <c r="X90" i="1"/>
  <c r="W90" i="1"/>
  <c r="U90" i="1"/>
  <c r="R90" i="1"/>
  <c r="N90" i="1"/>
  <c r="J90" i="1"/>
  <c r="F90" i="1"/>
  <c r="X89" i="1"/>
  <c r="W89" i="1"/>
  <c r="U89" i="1"/>
  <c r="R89" i="1"/>
  <c r="N89" i="1"/>
  <c r="J89" i="1"/>
  <c r="F89" i="1"/>
  <c r="X88" i="1"/>
  <c r="W88" i="1"/>
  <c r="U88" i="1"/>
  <c r="R88" i="1"/>
  <c r="N88" i="1"/>
  <c r="J88" i="1"/>
  <c r="F88" i="1"/>
  <c r="X87" i="1"/>
  <c r="W87" i="1"/>
  <c r="U87" i="1"/>
  <c r="R87" i="1"/>
  <c r="N87" i="1"/>
  <c r="J87" i="1"/>
  <c r="F87" i="1"/>
  <c r="X86" i="1"/>
  <c r="W86" i="1"/>
  <c r="U86" i="1"/>
  <c r="R86" i="1"/>
  <c r="N86" i="1"/>
  <c r="J86" i="1"/>
  <c r="F86" i="1"/>
  <c r="X85" i="1"/>
  <c r="W85" i="1"/>
  <c r="U85" i="1"/>
  <c r="R85" i="1"/>
  <c r="N85" i="1"/>
  <c r="J85" i="1"/>
  <c r="F85" i="1"/>
  <c r="X84" i="1"/>
  <c r="W84" i="1"/>
  <c r="U84" i="1"/>
  <c r="R84" i="1"/>
  <c r="N84" i="1"/>
  <c r="J84" i="1"/>
  <c r="F84" i="1"/>
  <c r="X83" i="1"/>
  <c r="W83" i="1"/>
  <c r="U83" i="1"/>
  <c r="R83" i="1"/>
  <c r="N83" i="1"/>
  <c r="J83" i="1"/>
  <c r="F83" i="1"/>
  <c r="X82" i="1"/>
  <c r="W82" i="1"/>
  <c r="U82" i="1"/>
  <c r="R82" i="1"/>
  <c r="N82" i="1"/>
  <c r="J82" i="1"/>
  <c r="F82" i="1"/>
  <c r="X81" i="1"/>
  <c r="W81" i="1"/>
  <c r="U81" i="1"/>
  <c r="R81" i="1"/>
  <c r="N81" i="1"/>
  <c r="J81" i="1"/>
  <c r="F81" i="1"/>
  <c r="X80" i="1"/>
  <c r="W80" i="1"/>
  <c r="U80" i="1"/>
  <c r="R80" i="1"/>
  <c r="N80" i="1"/>
  <c r="J80" i="1"/>
  <c r="F80" i="1"/>
  <c r="X79" i="1"/>
  <c r="W79" i="1"/>
  <c r="U79" i="1"/>
  <c r="R79" i="1"/>
  <c r="N79" i="1"/>
  <c r="J79" i="1"/>
  <c r="F79" i="1"/>
  <c r="X78" i="1"/>
  <c r="W78" i="1"/>
  <c r="U78" i="1"/>
  <c r="R78" i="1"/>
  <c r="N78" i="1"/>
  <c r="J78" i="1"/>
  <c r="F78" i="1"/>
  <c r="X77" i="1"/>
  <c r="W77" i="1"/>
  <c r="U77" i="1"/>
  <c r="R77" i="1"/>
  <c r="N77" i="1"/>
  <c r="J77" i="1"/>
  <c r="F77" i="1"/>
  <c r="X76" i="1"/>
  <c r="W76" i="1"/>
  <c r="Y76" i="1" s="1"/>
  <c r="U76" i="1"/>
  <c r="R76" i="1"/>
  <c r="N76" i="1"/>
  <c r="J76" i="1"/>
  <c r="F76" i="1"/>
  <c r="X75" i="1"/>
  <c r="W75" i="1"/>
  <c r="U75" i="1"/>
  <c r="R75" i="1"/>
  <c r="N75" i="1"/>
  <c r="J75" i="1"/>
  <c r="F75" i="1"/>
  <c r="X74" i="1"/>
  <c r="W74" i="1"/>
  <c r="U74" i="1"/>
  <c r="R74" i="1"/>
  <c r="N74" i="1"/>
  <c r="J74" i="1"/>
  <c r="F74" i="1"/>
  <c r="X73" i="1"/>
  <c r="W73" i="1"/>
  <c r="U73" i="1"/>
  <c r="R73" i="1"/>
  <c r="N73" i="1"/>
  <c r="J73" i="1"/>
  <c r="F73" i="1"/>
  <c r="X72" i="1"/>
  <c r="W72" i="1"/>
  <c r="U72" i="1"/>
  <c r="R72" i="1"/>
  <c r="N72" i="1"/>
  <c r="J72" i="1"/>
  <c r="F72" i="1"/>
  <c r="X71" i="1"/>
  <c r="W71" i="1"/>
  <c r="U71" i="1"/>
  <c r="R71" i="1"/>
  <c r="N71" i="1"/>
  <c r="J71" i="1"/>
  <c r="F71" i="1"/>
  <c r="X70" i="1"/>
  <c r="W70" i="1"/>
  <c r="U70" i="1"/>
  <c r="R70" i="1"/>
  <c r="N70" i="1"/>
  <c r="J70" i="1"/>
  <c r="F70" i="1"/>
  <c r="X69" i="1"/>
  <c r="W69" i="1"/>
  <c r="U69" i="1"/>
  <c r="R69" i="1"/>
  <c r="N69" i="1"/>
  <c r="J69" i="1"/>
  <c r="F69" i="1"/>
  <c r="X68" i="1"/>
  <c r="W68" i="1"/>
  <c r="U68" i="1"/>
  <c r="R68" i="1"/>
  <c r="N68" i="1"/>
  <c r="J68" i="1"/>
  <c r="F68" i="1"/>
  <c r="X67" i="1"/>
  <c r="W67" i="1"/>
  <c r="U67" i="1"/>
  <c r="R67" i="1"/>
  <c r="N67" i="1"/>
  <c r="J67" i="1"/>
  <c r="F67" i="1"/>
  <c r="X66" i="1"/>
  <c r="W66" i="1"/>
  <c r="U66" i="1"/>
  <c r="R66" i="1"/>
  <c r="N66" i="1"/>
  <c r="J66" i="1"/>
  <c r="F66" i="1"/>
  <c r="X65" i="1"/>
  <c r="W65" i="1"/>
  <c r="U65" i="1"/>
  <c r="R65" i="1"/>
  <c r="N65" i="1"/>
  <c r="J65" i="1"/>
  <c r="F65" i="1"/>
  <c r="X64" i="1"/>
  <c r="W64" i="1"/>
  <c r="U64" i="1"/>
  <c r="R64" i="1"/>
  <c r="N64" i="1"/>
  <c r="J64" i="1"/>
  <c r="V64" i="1" s="1"/>
  <c r="F64" i="1"/>
  <c r="X63" i="1"/>
  <c r="W63" i="1"/>
  <c r="U63" i="1"/>
  <c r="R63" i="1"/>
  <c r="N63" i="1"/>
  <c r="J63" i="1"/>
  <c r="F63" i="1"/>
  <c r="X62" i="1"/>
  <c r="W62" i="1"/>
  <c r="U62" i="1"/>
  <c r="R62" i="1"/>
  <c r="N62" i="1"/>
  <c r="J62" i="1"/>
  <c r="F62" i="1"/>
  <c r="X61" i="1"/>
  <c r="W61" i="1"/>
  <c r="U61" i="1"/>
  <c r="R61" i="1"/>
  <c r="N61" i="1"/>
  <c r="J61" i="1"/>
  <c r="F61" i="1"/>
  <c r="X60" i="1"/>
  <c r="W60" i="1"/>
  <c r="Y60" i="1" s="1"/>
  <c r="U60" i="1"/>
  <c r="R60" i="1"/>
  <c r="N60" i="1"/>
  <c r="J60" i="1"/>
  <c r="F60" i="1"/>
  <c r="X59" i="1"/>
  <c r="W59" i="1"/>
  <c r="U59" i="1"/>
  <c r="R59" i="1"/>
  <c r="N59" i="1"/>
  <c r="J59" i="1"/>
  <c r="F59" i="1"/>
  <c r="X58" i="1"/>
  <c r="W58" i="1"/>
  <c r="U58" i="1"/>
  <c r="R58" i="1"/>
  <c r="N58" i="1"/>
  <c r="J58" i="1"/>
  <c r="F58" i="1"/>
  <c r="X57" i="1"/>
  <c r="W57" i="1"/>
  <c r="U57" i="1"/>
  <c r="R57" i="1"/>
  <c r="N57" i="1"/>
  <c r="J57" i="1"/>
  <c r="F57" i="1"/>
  <c r="X56" i="1"/>
  <c r="W56" i="1"/>
  <c r="U56" i="1"/>
  <c r="R56" i="1"/>
  <c r="N56" i="1"/>
  <c r="J56" i="1"/>
  <c r="F56" i="1"/>
  <c r="X55" i="1"/>
  <c r="W55" i="1"/>
  <c r="U55" i="1"/>
  <c r="R55" i="1"/>
  <c r="N55" i="1"/>
  <c r="J55" i="1"/>
  <c r="F55" i="1"/>
  <c r="X54" i="1"/>
  <c r="W54" i="1"/>
  <c r="U54" i="1"/>
  <c r="R54" i="1"/>
  <c r="N54" i="1"/>
  <c r="J54" i="1"/>
  <c r="F54" i="1"/>
  <c r="X53" i="1"/>
  <c r="W53" i="1"/>
  <c r="U53" i="1"/>
  <c r="R53" i="1"/>
  <c r="N53" i="1"/>
  <c r="J53" i="1"/>
  <c r="F53" i="1"/>
  <c r="X52" i="1"/>
  <c r="W52" i="1"/>
  <c r="U52" i="1"/>
  <c r="R52" i="1"/>
  <c r="N52" i="1"/>
  <c r="J52" i="1"/>
  <c r="F52" i="1"/>
  <c r="X51" i="1"/>
  <c r="W51" i="1"/>
  <c r="U51" i="1"/>
  <c r="R51" i="1"/>
  <c r="N51" i="1"/>
  <c r="J51" i="1"/>
  <c r="F51" i="1"/>
  <c r="X50" i="1"/>
  <c r="W50" i="1"/>
  <c r="U50" i="1"/>
  <c r="R50" i="1"/>
  <c r="N50" i="1"/>
  <c r="J50" i="1"/>
  <c r="F50" i="1"/>
  <c r="X49" i="1"/>
  <c r="W49" i="1"/>
  <c r="U49" i="1"/>
  <c r="R49" i="1"/>
  <c r="N49" i="1"/>
  <c r="J49" i="1"/>
  <c r="F49" i="1"/>
  <c r="X48" i="1"/>
  <c r="W48" i="1"/>
  <c r="U48" i="1"/>
  <c r="R48" i="1"/>
  <c r="N48" i="1"/>
  <c r="J48" i="1"/>
  <c r="F48" i="1"/>
  <c r="X47" i="1"/>
  <c r="W47" i="1"/>
  <c r="U47" i="1"/>
  <c r="R47" i="1"/>
  <c r="N47" i="1"/>
  <c r="J47" i="1"/>
  <c r="F47" i="1"/>
  <c r="V47" i="1" s="1"/>
  <c r="X46" i="1"/>
  <c r="W46" i="1"/>
  <c r="U46" i="1"/>
  <c r="R46" i="1"/>
  <c r="N46" i="1"/>
  <c r="J46" i="1"/>
  <c r="F46" i="1"/>
  <c r="X45" i="1"/>
  <c r="W45" i="1"/>
  <c r="U45" i="1"/>
  <c r="R45" i="1"/>
  <c r="N45" i="1"/>
  <c r="J45" i="1"/>
  <c r="F45" i="1"/>
  <c r="X44" i="1"/>
  <c r="W44" i="1"/>
  <c r="Y44" i="1" s="1"/>
  <c r="U44" i="1"/>
  <c r="R44" i="1"/>
  <c r="N44" i="1"/>
  <c r="J44" i="1"/>
  <c r="F44" i="1"/>
  <c r="X43" i="1"/>
  <c r="W43" i="1"/>
  <c r="U43" i="1"/>
  <c r="R43" i="1"/>
  <c r="N43" i="1"/>
  <c r="J43" i="1"/>
  <c r="F43" i="1"/>
  <c r="V43" i="1" s="1"/>
  <c r="X42" i="1"/>
  <c r="W42" i="1"/>
  <c r="U42" i="1"/>
  <c r="R42" i="1"/>
  <c r="N42" i="1"/>
  <c r="J42" i="1"/>
  <c r="F42" i="1"/>
  <c r="X41" i="1"/>
  <c r="W41" i="1"/>
  <c r="U41" i="1"/>
  <c r="R41" i="1"/>
  <c r="N41" i="1"/>
  <c r="J41" i="1"/>
  <c r="F41" i="1"/>
  <c r="X40" i="1"/>
  <c r="W40" i="1"/>
  <c r="Y40" i="1" s="1"/>
  <c r="U40" i="1"/>
  <c r="R40" i="1"/>
  <c r="N40" i="1"/>
  <c r="J40" i="1"/>
  <c r="F40" i="1"/>
  <c r="X39" i="1"/>
  <c r="W39" i="1"/>
  <c r="U39" i="1"/>
  <c r="R39" i="1"/>
  <c r="N39" i="1"/>
  <c r="J39" i="1"/>
  <c r="F39" i="1"/>
  <c r="V39" i="1" s="1"/>
  <c r="X38" i="1"/>
  <c r="W38" i="1"/>
  <c r="U38" i="1"/>
  <c r="R38" i="1"/>
  <c r="N38" i="1"/>
  <c r="J38" i="1"/>
  <c r="F38" i="1"/>
  <c r="X37" i="1"/>
  <c r="W37" i="1"/>
  <c r="U37" i="1"/>
  <c r="R37" i="1"/>
  <c r="N37" i="1"/>
  <c r="J37" i="1"/>
  <c r="F37" i="1"/>
  <c r="X36" i="1"/>
  <c r="W36" i="1"/>
  <c r="U36" i="1"/>
  <c r="R36" i="1"/>
  <c r="N36" i="1"/>
  <c r="J36" i="1"/>
  <c r="V36" i="1" s="1"/>
  <c r="F36" i="1"/>
  <c r="X35" i="1"/>
  <c r="W35" i="1"/>
  <c r="U35" i="1"/>
  <c r="R35" i="1"/>
  <c r="N35" i="1"/>
  <c r="J35" i="1"/>
  <c r="F35" i="1"/>
  <c r="X34" i="1"/>
  <c r="W34" i="1"/>
  <c r="U34" i="1"/>
  <c r="R34" i="1"/>
  <c r="N34" i="1"/>
  <c r="J34" i="1"/>
  <c r="F34" i="1"/>
  <c r="X33" i="1"/>
  <c r="W33" i="1"/>
  <c r="U33" i="1"/>
  <c r="R33" i="1"/>
  <c r="N33" i="1"/>
  <c r="J33" i="1"/>
  <c r="F33" i="1"/>
  <c r="X32" i="1"/>
  <c r="W32" i="1"/>
  <c r="U32" i="1"/>
  <c r="R32" i="1"/>
  <c r="N32" i="1"/>
  <c r="J32" i="1"/>
  <c r="V32" i="1" s="1"/>
  <c r="F32" i="1"/>
  <c r="X31" i="1"/>
  <c r="W31" i="1"/>
  <c r="U31" i="1"/>
  <c r="R31" i="1"/>
  <c r="N31" i="1"/>
  <c r="J31" i="1"/>
  <c r="V31" i="1" s="1"/>
  <c r="F31" i="1"/>
  <c r="X30" i="1"/>
  <c r="W30" i="1"/>
  <c r="U30" i="1"/>
  <c r="R30" i="1"/>
  <c r="N30" i="1"/>
  <c r="J30" i="1"/>
  <c r="F30" i="1"/>
  <c r="X29" i="1"/>
  <c r="W29" i="1"/>
  <c r="U29" i="1"/>
  <c r="R29" i="1"/>
  <c r="N29" i="1"/>
  <c r="J29" i="1"/>
  <c r="F29" i="1"/>
  <c r="X28" i="1"/>
  <c r="W28" i="1"/>
  <c r="U28" i="1"/>
  <c r="R28" i="1"/>
  <c r="N28" i="1"/>
  <c r="J28" i="1"/>
  <c r="F28" i="1"/>
  <c r="X27" i="1"/>
  <c r="W27" i="1"/>
  <c r="U27" i="1"/>
  <c r="R27" i="1"/>
  <c r="N27" i="1"/>
  <c r="J27" i="1"/>
  <c r="F27" i="1"/>
  <c r="X26" i="1"/>
  <c r="W26" i="1"/>
  <c r="U26" i="1"/>
  <c r="R26" i="1"/>
  <c r="N26" i="1"/>
  <c r="J26" i="1"/>
  <c r="F26" i="1"/>
  <c r="X25" i="1"/>
  <c r="W25" i="1"/>
  <c r="U25" i="1"/>
  <c r="R25" i="1"/>
  <c r="N25" i="1"/>
  <c r="J25" i="1"/>
  <c r="F25" i="1"/>
  <c r="X24" i="1"/>
  <c r="W24" i="1"/>
  <c r="U24" i="1"/>
  <c r="R24" i="1"/>
  <c r="N24" i="1"/>
  <c r="J24" i="1"/>
  <c r="F24" i="1"/>
  <c r="X23" i="1"/>
  <c r="W23" i="1"/>
  <c r="U23" i="1"/>
  <c r="R23" i="1"/>
  <c r="N23" i="1"/>
  <c r="J23" i="1"/>
  <c r="F23" i="1"/>
  <c r="X22" i="1"/>
  <c r="W22" i="1"/>
  <c r="U22" i="1"/>
  <c r="R22" i="1"/>
  <c r="N22" i="1"/>
  <c r="J22" i="1"/>
  <c r="F22" i="1"/>
  <c r="X21" i="1"/>
  <c r="W21" i="1"/>
  <c r="U21" i="1"/>
  <c r="R21" i="1"/>
  <c r="N21" i="1"/>
  <c r="J21" i="1"/>
  <c r="F21" i="1"/>
  <c r="X20" i="1"/>
  <c r="W20" i="1"/>
  <c r="U20" i="1"/>
  <c r="R20" i="1"/>
  <c r="N20" i="1"/>
  <c r="J20" i="1"/>
  <c r="F20" i="1"/>
  <c r="X19" i="1"/>
  <c r="W19" i="1"/>
  <c r="U19" i="1"/>
  <c r="R19" i="1"/>
  <c r="N19" i="1"/>
  <c r="J19" i="1"/>
  <c r="F19" i="1"/>
  <c r="X18" i="1"/>
  <c r="W18" i="1"/>
  <c r="U18" i="1"/>
  <c r="R18" i="1"/>
  <c r="N18" i="1"/>
  <c r="J18" i="1"/>
  <c r="F18" i="1"/>
  <c r="X17" i="1"/>
  <c r="W17" i="1"/>
  <c r="U17" i="1"/>
  <c r="R17" i="1"/>
  <c r="N17" i="1"/>
  <c r="J17" i="1"/>
  <c r="F17" i="1"/>
  <c r="X16" i="1"/>
  <c r="W16" i="1"/>
  <c r="U16" i="1"/>
  <c r="R16" i="1"/>
  <c r="N16" i="1"/>
  <c r="J16" i="1"/>
  <c r="F16" i="1"/>
  <c r="X15" i="1"/>
  <c r="W15" i="1"/>
  <c r="U15" i="1"/>
  <c r="R15" i="1"/>
  <c r="N15" i="1"/>
  <c r="J15" i="1"/>
  <c r="F15" i="1"/>
  <c r="X14" i="1"/>
  <c r="W14" i="1"/>
  <c r="U14" i="1"/>
  <c r="R14" i="1"/>
  <c r="N14" i="1"/>
  <c r="J14" i="1"/>
  <c r="F14" i="1"/>
  <c r="X13" i="1"/>
  <c r="W13" i="1"/>
  <c r="U13" i="1"/>
  <c r="R13" i="1"/>
  <c r="N13" i="1"/>
  <c r="J13" i="1"/>
  <c r="F13" i="1"/>
  <c r="X12" i="1"/>
  <c r="W12" i="1"/>
  <c r="U12" i="1"/>
  <c r="R12" i="1"/>
  <c r="N12" i="1"/>
  <c r="J12" i="1"/>
  <c r="F12" i="1"/>
  <c r="X11" i="1"/>
  <c r="W11" i="1"/>
  <c r="U11" i="1"/>
  <c r="R11" i="1"/>
  <c r="N11" i="1"/>
  <c r="J11" i="1"/>
  <c r="F11" i="1"/>
  <c r="X10" i="1"/>
  <c r="W10" i="1"/>
  <c r="U10" i="1"/>
  <c r="R10" i="1"/>
  <c r="N10" i="1"/>
  <c r="J10" i="1"/>
  <c r="F10" i="1"/>
  <c r="X9" i="1"/>
  <c r="W9" i="1"/>
  <c r="U9" i="1"/>
  <c r="R9" i="1"/>
  <c r="N9" i="1"/>
  <c r="J9" i="1"/>
  <c r="F9" i="1"/>
  <c r="X8" i="1"/>
  <c r="W8" i="1"/>
  <c r="U8" i="1"/>
  <c r="R8" i="1"/>
  <c r="N8" i="1"/>
  <c r="J8" i="1"/>
  <c r="F8" i="1"/>
  <c r="X7" i="1"/>
  <c r="W7" i="1"/>
  <c r="U7" i="1"/>
  <c r="R7" i="1"/>
  <c r="N7" i="1"/>
  <c r="J7" i="1"/>
  <c r="F7" i="1"/>
  <c r="X6" i="1"/>
  <c r="W6" i="1"/>
  <c r="U6" i="1"/>
  <c r="R6" i="1"/>
  <c r="N6" i="1"/>
  <c r="J6" i="1"/>
  <c r="F6" i="1"/>
  <c r="X5" i="1"/>
  <c r="W5" i="1"/>
  <c r="U5" i="1"/>
  <c r="R5" i="1"/>
  <c r="N5" i="1"/>
  <c r="J5" i="1"/>
  <c r="F5" i="1"/>
  <c r="X4" i="1"/>
  <c r="W4" i="1"/>
  <c r="U4" i="1"/>
  <c r="R4" i="1"/>
  <c r="N4" i="1"/>
  <c r="J4" i="1"/>
  <c r="F4" i="1"/>
  <c r="V58" i="1" l="1"/>
  <c r="Y108" i="1"/>
  <c r="Y116" i="1"/>
  <c r="Y120" i="1"/>
  <c r="D3" i="5" s="1"/>
  <c r="Y124" i="1"/>
  <c r="Y140" i="1"/>
  <c r="V177" i="1"/>
  <c r="V184" i="1"/>
  <c r="V188" i="1"/>
  <c r="V192" i="1"/>
  <c r="V193" i="1"/>
  <c r="V200" i="1"/>
  <c r="V29" i="1"/>
  <c r="V55" i="1"/>
  <c r="V123" i="1"/>
  <c r="V16" i="1"/>
  <c r="V17" i="1"/>
  <c r="Y16" i="1"/>
  <c r="V24" i="1"/>
  <c r="V28" i="1"/>
  <c r="V46" i="1"/>
  <c r="V78" i="1"/>
  <c r="V82" i="1"/>
  <c r="V86" i="1"/>
  <c r="F64" i="3" s="1"/>
  <c r="V89" i="1"/>
  <c r="V95" i="1"/>
  <c r="V99" i="1"/>
  <c r="V102" i="1"/>
  <c r="F184" i="3" s="1"/>
  <c r="V106" i="1"/>
  <c r="Y172" i="1"/>
  <c r="V176" i="1"/>
  <c r="Y176" i="1"/>
  <c r="D56" i="5" s="1"/>
  <c r="Y200" i="1"/>
  <c r="V51" i="1"/>
  <c r="V112" i="1"/>
  <c r="V116" i="1"/>
  <c r="F163" i="3" s="1"/>
  <c r="V119" i="1"/>
  <c r="V4" i="1"/>
  <c r="V7" i="1"/>
  <c r="Y8" i="1"/>
  <c r="D2" i="5" s="1"/>
  <c r="V11" i="1"/>
  <c r="Y12" i="1"/>
  <c r="Y28" i="1"/>
  <c r="V45" i="1"/>
  <c r="V65" i="1"/>
  <c r="V69" i="1"/>
  <c r="V76" i="1"/>
  <c r="V142" i="1"/>
  <c r="F127" i="3" s="1"/>
  <c r="V146" i="1"/>
  <c r="V149" i="1"/>
  <c r="V153" i="1"/>
  <c r="V159" i="1"/>
  <c r="F136" i="3" s="1"/>
  <c r="V163" i="1"/>
  <c r="V166" i="1"/>
  <c r="V170" i="1"/>
  <c r="V229" i="1"/>
  <c r="F138" i="3" s="1"/>
  <c r="Y228" i="1"/>
  <c r="V233" i="1"/>
  <c r="V6" i="1"/>
  <c r="V10" i="1"/>
  <c r="V15" i="1"/>
  <c r="V20" i="1"/>
  <c r="F114" i="3" s="1"/>
  <c r="V23" i="1"/>
  <c r="Y24" i="1"/>
  <c r="V27" i="1"/>
  <c r="V30" i="1"/>
  <c r="F78" i="3" s="1"/>
  <c r="V35" i="1"/>
  <c r="V38" i="1"/>
  <c r="F201" i="3" s="1"/>
  <c r="V42" i="1"/>
  <c r="V50" i="1"/>
  <c r="F130" i="3" s="1"/>
  <c r="V54" i="1"/>
  <c r="V57" i="1"/>
  <c r="V63" i="1"/>
  <c r="V68" i="1"/>
  <c r="V72" i="1"/>
  <c r="Y72" i="1"/>
  <c r="D59" i="5" s="1"/>
  <c r="V75" i="1"/>
  <c r="V77" i="1"/>
  <c r="F4" i="3" s="1"/>
  <c r="V81" i="1"/>
  <c r="V85" i="1"/>
  <c r="F66" i="3" s="1"/>
  <c r="V92" i="1"/>
  <c r="V94" i="1"/>
  <c r="F82" i="3" s="1"/>
  <c r="V98" i="1"/>
  <c r="V101" i="1"/>
  <c r="F215" i="3" s="1"/>
  <c r="V105" i="1"/>
  <c r="V111" i="1"/>
  <c r="F28" i="3" s="1"/>
  <c r="V115" i="1"/>
  <c r="V118" i="1"/>
  <c r="V122" i="1"/>
  <c r="V128" i="1"/>
  <c r="F113" i="3" s="1"/>
  <c r="V132" i="1"/>
  <c r="Y132" i="1"/>
  <c r="D33" i="5" s="1"/>
  <c r="V135" i="1"/>
  <c r="Y136" i="1"/>
  <c r="D17" i="5" s="1"/>
  <c r="V139" i="1"/>
  <c r="V141" i="1"/>
  <c r="F106" i="3" s="1"/>
  <c r="V145" i="1"/>
  <c r="V152" i="1"/>
  <c r="F121" i="3" s="1"/>
  <c r="V156" i="1"/>
  <c r="V158" i="1"/>
  <c r="F13" i="3" s="1"/>
  <c r="V162" i="1"/>
  <c r="V165" i="1"/>
  <c r="F164" i="3" s="1"/>
  <c r="V169" i="1"/>
  <c r="V175" i="1"/>
  <c r="F115" i="3" s="1"/>
  <c r="V180" i="1"/>
  <c r="Y180" i="1"/>
  <c r="D51" i="5" s="1"/>
  <c r="V183" i="1"/>
  <c r="Y184" i="1"/>
  <c r="D29" i="5" s="1"/>
  <c r="V187" i="1"/>
  <c r="V191" i="1"/>
  <c r="F207" i="3" s="1"/>
  <c r="V196" i="1"/>
  <c r="Y196" i="1"/>
  <c r="D12" i="5" s="1"/>
  <c r="V199" i="1"/>
  <c r="V201" i="1"/>
  <c r="F205" i="3" s="1"/>
  <c r="V208" i="1"/>
  <c r="V209" i="1"/>
  <c r="V216" i="1"/>
  <c r="V221" i="1"/>
  <c r="F158" i="3" s="1"/>
  <c r="V228" i="1"/>
  <c r="V232" i="1"/>
  <c r="F188" i="3" s="1"/>
  <c r="V5" i="1"/>
  <c r="V14" i="1"/>
  <c r="V19" i="1"/>
  <c r="V22" i="1"/>
  <c r="F224" i="3" s="1"/>
  <c r="V26" i="1"/>
  <c r="V34" i="1"/>
  <c r="V37" i="1"/>
  <c r="V41" i="1"/>
  <c r="F190" i="3" s="1"/>
  <c r="V49" i="1"/>
  <c r="V53" i="1"/>
  <c r="V60" i="1"/>
  <c r="V62" i="1"/>
  <c r="F14" i="3" s="1"/>
  <c r="V67" i="1"/>
  <c r="V71" i="1"/>
  <c r="V74" i="1"/>
  <c r="V80" i="1"/>
  <c r="F173" i="3" s="1"/>
  <c r="V84" i="1"/>
  <c r="Y84" i="1"/>
  <c r="V88" i="1"/>
  <c r="Y88" i="1"/>
  <c r="D49" i="5" s="1"/>
  <c r="V91" i="1"/>
  <c r="V93" i="1"/>
  <c r="V97" i="1"/>
  <c r="Y96" i="1"/>
  <c r="D16" i="5" s="1"/>
  <c r="V104" i="1"/>
  <c r="V108" i="1"/>
  <c r="V110" i="1"/>
  <c r="V114" i="1"/>
  <c r="F71" i="3" s="1"/>
  <c r="V117" i="1"/>
  <c r="V121" i="1"/>
  <c r="V127" i="1"/>
  <c r="V131" i="1"/>
  <c r="F133" i="3" s="1"/>
  <c r="V134" i="1"/>
  <c r="V138" i="1"/>
  <c r="V144" i="1"/>
  <c r="V148" i="1"/>
  <c r="F108" i="3" s="1"/>
  <c r="Y148" i="1"/>
  <c r="V151" i="1"/>
  <c r="Y152" i="1"/>
  <c r="V155" i="1"/>
  <c r="F144" i="3" s="1"/>
  <c r="V157" i="1"/>
  <c r="V161" i="1"/>
  <c r="Y160" i="1"/>
  <c r="V168" i="1"/>
  <c r="F38" i="3" s="1"/>
  <c r="V172" i="1"/>
  <c r="V174" i="1"/>
  <c r="V179" i="1"/>
  <c r="V182" i="1"/>
  <c r="F169" i="3" s="1"/>
  <c r="V186" i="1"/>
  <c r="V190" i="1"/>
  <c r="V195" i="1"/>
  <c r="V198" i="1"/>
  <c r="F10" i="3" s="1"/>
  <c r="V204" i="1"/>
  <c r="V207" i="1"/>
  <c r="V212" i="1"/>
  <c r="Y212" i="1"/>
  <c r="D55" i="5" s="1"/>
  <c r="V215" i="1"/>
  <c r="Y216" i="1"/>
  <c r="V220" i="1"/>
  <c r="V224" i="1"/>
  <c r="F154" i="3" s="1"/>
  <c r="V231" i="1"/>
  <c r="V9" i="1"/>
  <c r="V8" i="1"/>
  <c r="V12" i="1"/>
  <c r="F195" i="3" s="1"/>
  <c r="V13" i="1"/>
  <c r="V18" i="1"/>
  <c r="F128" i="3" s="1"/>
  <c r="V21" i="1"/>
  <c r="F119" i="3" s="1"/>
  <c r="V25" i="1"/>
  <c r="F131" i="3" s="1"/>
  <c r="V33" i="1"/>
  <c r="V40" i="1"/>
  <c r="F228" i="3" s="1"/>
  <c r="V44" i="1"/>
  <c r="V48" i="1"/>
  <c r="F75" i="3" s="1"/>
  <c r="V52" i="1"/>
  <c r="Y52" i="1"/>
  <c r="D48" i="5" s="1"/>
  <c r="V56" i="1"/>
  <c r="Y56" i="1"/>
  <c r="D19" i="5" s="1"/>
  <c r="V59" i="1"/>
  <c r="V61" i="1"/>
  <c r="V66" i="1"/>
  <c r="V70" i="1"/>
  <c r="F23" i="3" s="1"/>
  <c r="V73" i="1"/>
  <c r="V79" i="1"/>
  <c r="F89" i="3" s="1"/>
  <c r="V83" i="1"/>
  <c r="F194" i="3" s="1"/>
  <c r="V87" i="1"/>
  <c r="F165" i="3" s="1"/>
  <c r="V90" i="1"/>
  <c r="V96" i="1"/>
  <c r="F88" i="3" s="1"/>
  <c r="V100" i="1"/>
  <c r="Y100" i="1"/>
  <c r="D53" i="5" s="1"/>
  <c r="V103" i="1"/>
  <c r="Y104" i="1"/>
  <c r="D39" i="5" s="1"/>
  <c r="V107" i="1"/>
  <c r="V109" i="1"/>
  <c r="V113" i="1"/>
  <c r="Y112" i="1"/>
  <c r="D35" i="5" s="1"/>
  <c r="V120" i="1"/>
  <c r="F40" i="3" s="1"/>
  <c r="V124" i="1"/>
  <c r="F39" i="3" s="1"/>
  <c r="V126" i="1"/>
  <c r="V130" i="1"/>
  <c r="V133" i="1"/>
  <c r="V137" i="1"/>
  <c r="V143" i="1"/>
  <c r="V147" i="1"/>
  <c r="F42" i="3" s="1"/>
  <c r="V150" i="1"/>
  <c r="V154" i="1"/>
  <c r="F92" i="3" s="1"/>
  <c r="V160" i="1"/>
  <c r="V164" i="1"/>
  <c r="F168" i="3" s="1"/>
  <c r="Y164" i="1"/>
  <c r="V167" i="1"/>
  <c r="Y168" i="1"/>
  <c r="V171" i="1"/>
  <c r="V173" i="1"/>
  <c r="F140" i="3" s="1"/>
  <c r="V178" i="1"/>
  <c r="F229" i="3" s="1"/>
  <c r="V181" i="1"/>
  <c r="V185" i="1"/>
  <c r="F91" i="3" s="1"/>
  <c r="V189" i="1"/>
  <c r="V194" i="1"/>
  <c r="F216" i="3" s="1"/>
  <c r="V197" i="1"/>
  <c r="V203" i="1"/>
  <c r="F94" i="3" s="1"/>
  <c r="V206" i="1"/>
  <c r="V211" i="1"/>
  <c r="F209" i="3" s="1"/>
  <c r="V214" i="1"/>
  <c r="V218" i="1"/>
  <c r="F80" i="3" s="1"/>
  <c r="V219" i="1"/>
  <c r="V223" i="1"/>
  <c r="F146" i="3" s="1"/>
  <c r="V226" i="1"/>
  <c r="V230" i="1"/>
  <c r="F34" i="3" s="1"/>
  <c r="F79" i="3"/>
  <c r="F16" i="3"/>
  <c r="F186" i="3"/>
  <c r="F96" i="3"/>
  <c r="F211" i="3"/>
  <c r="F104" i="3"/>
  <c r="F97" i="3"/>
  <c r="D9" i="5"/>
  <c r="F213" i="3"/>
  <c r="F63" i="3"/>
  <c r="F210" i="3"/>
  <c r="F129" i="3"/>
  <c r="F6" i="3"/>
  <c r="F227" i="3"/>
  <c r="F160" i="3"/>
  <c r="F197" i="3"/>
  <c r="F148" i="3"/>
  <c r="F69" i="3"/>
  <c r="F189" i="3"/>
  <c r="D52" i="5"/>
  <c r="F26" i="3"/>
  <c r="F159" i="3"/>
  <c r="F198" i="3"/>
  <c r="F51" i="3"/>
  <c r="F57" i="3"/>
  <c r="F48" i="3"/>
  <c r="F32" i="3"/>
  <c r="F36" i="3"/>
  <c r="D18" i="5"/>
  <c r="F200" i="3"/>
  <c r="F111" i="3"/>
  <c r="F81" i="3"/>
  <c r="F161" i="3"/>
  <c r="F203" i="3"/>
  <c r="F9" i="3"/>
  <c r="F7" i="3"/>
  <c r="F41" i="3"/>
  <c r="F120" i="3"/>
  <c r="F93" i="3"/>
  <c r="D47" i="5"/>
  <c r="F179" i="3"/>
  <c r="F199" i="3"/>
  <c r="D40" i="5"/>
  <c r="F95" i="3"/>
  <c r="F125" i="3"/>
  <c r="F223" i="3"/>
  <c r="F175" i="3"/>
  <c r="F151" i="3"/>
  <c r="F110" i="3"/>
  <c r="F87" i="3"/>
  <c r="F145" i="3"/>
  <c r="F206" i="3"/>
  <c r="F77" i="3"/>
  <c r="F54" i="3"/>
  <c r="F226" i="3"/>
  <c r="F172" i="3"/>
  <c r="F15" i="3"/>
  <c r="F45" i="3"/>
  <c r="F102" i="3"/>
  <c r="F3" i="3"/>
  <c r="F58" i="3"/>
  <c r="F44" i="3"/>
  <c r="F208" i="3"/>
  <c r="F139" i="3"/>
  <c r="F56" i="3"/>
  <c r="F98" i="3"/>
  <c r="F90" i="3"/>
  <c r="F152" i="3"/>
  <c r="F162" i="3"/>
  <c r="F105" i="3"/>
  <c r="F222" i="3"/>
  <c r="F196" i="3"/>
  <c r="F225" i="3"/>
  <c r="F112" i="3"/>
  <c r="F85" i="3"/>
  <c r="F134" i="3"/>
  <c r="D42" i="5"/>
  <c r="F155" i="3"/>
  <c r="F47" i="3"/>
  <c r="F72" i="3"/>
  <c r="F219" i="3"/>
  <c r="F192" i="3"/>
  <c r="F12" i="3"/>
  <c r="F68" i="3"/>
  <c r="F142" i="3"/>
  <c r="F25" i="3"/>
  <c r="F109" i="3"/>
  <c r="F202" i="3"/>
  <c r="F116" i="3"/>
  <c r="F174" i="3"/>
  <c r="F176" i="3"/>
  <c r="F141" i="3"/>
  <c r="F22" i="3"/>
  <c r="D27" i="5"/>
  <c r="F61" i="3"/>
  <c r="F171" i="3"/>
  <c r="F35" i="3"/>
  <c r="F204" i="3"/>
  <c r="F55" i="3"/>
  <c r="F107" i="3"/>
  <c r="F217" i="3"/>
  <c r="F67" i="3"/>
  <c r="F149" i="3"/>
  <c r="F166" i="3"/>
  <c r="F18" i="3"/>
  <c r="F29" i="3"/>
  <c r="F117" i="3"/>
  <c r="F30" i="3"/>
  <c r="F59" i="3"/>
  <c r="F101" i="3"/>
  <c r="F99" i="3"/>
  <c r="F33" i="3"/>
  <c r="F19" i="3"/>
  <c r="F122" i="3"/>
  <c r="F153" i="3"/>
  <c r="F100" i="3"/>
  <c r="F135" i="3"/>
  <c r="F60" i="3"/>
  <c r="F27" i="3"/>
  <c r="F73" i="3"/>
  <c r="F183" i="3"/>
  <c r="D58" i="5"/>
  <c r="F86" i="3"/>
  <c r="F31" i="3"/>
  <c r="F53" i="3"/>
  <c r="F191" i="3"/>
  <c r="F156" i="3"/>
  <c r="F178" i="3"/>
  <c r="F49" i="3"/>
  <c r="F74" i="3"/>
  <c r="F21" i="3"/>
  <c r="F83" i="3"/>
  <c r="F150" i="3"/>
  <c r="F187" i="3"/>
  <c r="F214" i="3"/>
  <c r="F132" i="3"/>
  <c r="F43" i="3"/>
  <c r="F137" i="3"/>
  <c r="F123" i="3"/>
  <c r="F167" i="3"/>
  <c r="D57" i="5"/>
  <c r="F50" i="3"/>
  <c r="F11" i="3"/>
  <c r="F143" i="3"/>
  <c r="F118" i="3"/>
  <c r="D37" i="5"/>
  <c r="F182" i="3"/>
  <c r="F62" i="3"/>
  <c r="F52" i="3"/>
  <c r="F17" i="3"/>
  <c r="F220" i="3"/>
  <c r="D21" i="5"/>
  <c r="F24" i="3"/>
  <c r="F70" i="3"/>
  <c r="F157" i="3"/>
  <c r="F8" i="3"/>
  <c r="F124" i="3"/>
  <c r="F181" i="3"/>
  <c r="F65" i="3"/>
  <c r="F221" i="3"/>
  <c r="F193" i="3"/>
  <c r="F103" i="3"/>
  <c r="F177" i="3"/>
  <c r="F218" i="3"/>
  <c r="F212" i="3"/>
  <c r="D23" i="5"/>
  <c r="F147" i="3"/>
  <c r="F5" i="3"/>
  <c r="B26" i="5"/>
  <c r="H3" i="3"/>
  <c r="G135" i="3"/>
  <c r="E6" i="3"/>
  <c r="B58" i="5"/>
  <c r="G128" i="3"/>
  <c r="G114" i="3"/>
  <c r="H119" i="3"/>
  <c r="H134" i="3"/>
  <c r="E131" i="3"/>
  <c r="E149" i="3"/>
  <c r="F2" i="3"/>
  <c r="G69" i="3"/>
  <c r="G31" i="3"/>
  <c r="H201" i="3"/>
  <c r="H228" i="3"/>
  <c r="E47" i="3"/>
  <c r="B32" i="5"/>
  <c r="C48" i="5"/>
  <c r="H219" i="3"/>
  <c r="H58" i="3"/>
  <c r="E49" i="3"/>
  <c r="E51" i="3"/>
  <c r="G74" i="3"/>
  <c r="G57" i="3"/>
  <c r="C5" i="5"/>
  <c r="E25" i="3"/>
  <c r="D7" i="5"/>
  <c r="G117" i="3"/>
  <c r="H135" i="3"/>
  <c r="E60" i="3"/>
  <c r="E112" i="3"/>
  <c r="E129" i="3"/>
  <c r="E79" i="3"/>
  <c r="B28" i="5"/>
  <c r="G67" i="3"/>
  <c r="G73" i="3"/>
  <c r="G85" i="3"/>
  <c r="G227" i="3"/>
  <c r="C58" i="5"/>
  <c r="H183" i="3"/>
  <c r="H128" i="3"/>
  <c r="H114" i="3"/>
  <c r="E119" i="3"/>
  <c r="E224" i="3"/>
  <c r="E134" i="3"/>
  <c r="E160" i="3"/>
  <c r="B6" i="5"/>
  <c r="G2" i="3"/>
  <c r="G78" i="3"/>
  <c r="G37" i="3"/>
  <c r="G148" i="3"/>
  <c r="C22" i="5"/>
  <c r="H155" i="3"/>
  <c r="H69" i="3"/>
  <c r="H16" i="3"/>
  <c r="H31" i="3"/>
  <c r="E53" i="3"/>
  <c r="E201" i="3"/>
  <c r="E189" i="3"/>
  <c r="E228" i="3"/>
  <c r="B8" i="5"/>
  <c r="G76" i="3"/>
  <c r="G26" i="3"/>
  <c r="G46" i="3"/>
  <c r="G75" i="3"/>
  <c r="C32" i="5"/>
  <c r="H159" i="3"/>
  <c r="H130" i="3"/>
  <c r="H156" i="3"/>
  <c r="H72" i="3"/>
  <c r="E178" i="3"/>
  <c r="E219" i="3"/>
  <c r="E198" i="3"/>
  <c r="E58" i="3"/>
  <c r="B4" i="5"/>
  <c r="G44" i="3"/>
  <c r="G14" i="3"/>
  <c r="G12" i="3"/>
  <c r="G84" i="3"/>
  <c r="C14" i="5"/>
  <c r="H74" i="3"/>
  <c r="H68" i="3"/>
  <c r="H57" i="3"/>
  <c r="H29" i="3"/>
  <c r="E48" i="3"/>
  <c r="E23" i="3"/>
  <c r="E21" i="3"/>
  <c r="E142" i="3"/>
  <c r="B7" i="5"/>
  <c r="G4" i="3"/>
  <c r="G32" i="3"/>
  <c r="G89" i="3"/>
  <c r="G173" i="3"/>
  <c r="C41" i="5"/>
  <c r="H117" i="3"/>
  <c r="H150" i="3"/>
  <c r="H194" i="3"/>
  <c r="H36" i="3"/>
  <c r="E66" i="3"/>
  <c r="E64" i="3"/>
  <c r="E165" i="3"/>
  <c r="E187" i="3"/>
  <c r="B34" i="5"/>
  <c r="G132" i="3"/>
  <c r="G82" i="3"/>
  <c r="G111" i="3"/>
  <c r="G88" i="3"/>
  <c r="C16" i="5"/>
  <c r="H81" i="3"/>
  <c r="H96" i="3"/>
  <c r="H43" i="3"/>
  <c r="H202" i="3"/>
  <c r="E215" i="3"/>
  <c r="E184" i="3"/>
  <c r="E208" i="3"/>
  <c r="E137" i="3"/>
  <c r="B30" i="5"/>
  <c r="G139" i="3"/>
  <c r="G167" i="3"/>
  <c r="G28" i="3"/>
  <c r="G203" i="3"/>
  <c r="C35" i="5"/>
  <c r="H174" i="3"/>
  <c r="H71" i="3"/>
  <c r="H30" i="3"/>
  <c r="H163" i="3"/>
  <c r="E50" i="3"/>
  <c r="E9" i="3"/>
  <c r="E40" i="3"/>
  <c r="B13" i="5"/>
  <c r="G41" i="3"/>
  <c r="G59" i="3"/>
  <c r="G143" i="3"/>
  <c r="G113" i="3"/>
  <c r="C37" i="5"/>
  <c r="H118" i="3"/>
  <c r="H176" i="3"/>
  <c r="H133" i="3"/>
  <c r="H98" i="3"/>
  <c r="E101" i="3"/>
  <c r="E182" i="3"/>
  <c r="E141" i="3"/>
  <c r="E120" i="3"/>
  <c r="B24" i="5"/>
  <c r="G106" i="3"/>
  <c r="G127" i="3"/>
  <c r="G104" i="3"/>
  <c r="G52" i="3"/>
  <c r="C10" i="5"/>
  <c r="H99" i="3"/>
  <c r="H17" i="3"/>
  <c r="H42" i="3"/>
  <c r="H108" i="3"/>
  <c r="E179" i="3"/>
  <c r="E152" i="3"/>
  <c r="E220" i="3"/>
  <c r="E121" i="3"/>
  <c r="B11" i="5"/>
  <c r="G70" i="3"/>
  <c r="G13" i="3"/>
  <c r="G136" i="3"/>
  <c r="G97" i="3"/>
  <c r="C40" i="5"/>
  <c r="H199" i="3"/>
  <c r="H162" i="3"/>
  <c r="H157" i="3"/>
  <c r="H168" i="3"/>
  <c r="E164" i="3"/>
  <c r="E95" i="3"/>
  <c r="E19" i="3"/>
  <c r="E38" i="3"/>
  <c r="B31" i="5"/>
  <c r="G140" i="3"/>
  <c r="G124" i="3"/>
  <c r="G115" i="3"/>
  <c r="G223" i="3"/>
  <c r="C56" i="5"/>
  <c r="H181" i="3"/>
  <c r="H229" i="3"/>
  <c r="H175" i="3"/>
  <c r="H213" i="3"/>
  <c r="E222" i="3"/>
  <c r="E169" i="3"/>
  <c r="E171" i="3"/>
  <c r="E151" i="3"/>
  <c r="B50" i="5"/>
  <c r="G196" i="3"/>
  <c r="G221" i="3"/>
  <c r="G207" i="3"/>
  <c r="G87" i="3"/>
  <c r="C46" i="5"/>
  <c r="H193" i="3"/>
  <c r="H216" i="3"/>
  <c r="H145" i="3"/>
  <c r="H63" i="3"/>
  <c r="E153" i="3"/>
  <c r="E10" i="3"/>
  <c r="E35" i="3"/>
  <c r="E206" i="3"/>
  <c r="D45" i="5"/>
  <c r="B25" i="5"/>
  <c r="G54" i="3"/>
  <c r="G100" i="3"/>
  <c r="G177" i="3"/>
  <c r="G204" i="3"/>
  <c r="C54" i="5"/>
  <c r="H210" i="3"/>
  <c r="H218" i="3"/>
  <c r="H209" i="3"/>
  <c r="H226" i="3"/>
  <c r="E172" i="3"/>
  <c r="E225" i="3"/>
  <c r="E212" i="3"/>
  <c r="E55" i="3"/>
  <c r="B20" i="5"/>
  <c r="G158" i="3"/>
  <c r="G45" i="3"/>
  <c r="G146" i="3"/>
  <c r="G154" i="3"/>
  <c r="C38" i="5"/>
  <c r="H5" i="3"/>
  <c r="F20" i="3"/>
  <c r="E20" i="3"/>
  <c r="F126" i="3"/>
  <c r="G180" i="3"/>
  <c r="G112" i="3"/>
  <c r="G79" i="3"/>
  <c r="C26" i="5"/>
  <c r="H112" i="3"/>
  <c r="H79" i="3"/>
  <c r="E3" i="3"/>
  <c r="E195" i="3"/>
  <c r="C43" i="5"/>
  <c r="D6" i="5"/>
  <c r="G155" i="3"/>
  <c r="H53" i="3"/>
  <c r="H189" i="3"/>
  <c r="E166" i="3"/>
  <c r="D8" i="5"/>
  <c r="F46" i="3"/>
  <c r="G159" i="3"/>
  <c r="G156" i="3"/>
  <c r="H178" i="3"/>
  <c r="H198" i="3"/>
  <c r="B14" i="5"/>
  <c r="G68" i="3"/>
  <c r="G29" i="3"/>
  <c r="H23" i="3"/>
  <c r="H142" i="3"/>
  <c r="E135" i="3"/>
  <c r="Y4" i="1"/>
  <c r="B2" i="5"/>
  <c r="G6" i="3"/>
  <c r="G3" i="3"/>
  <c r="G27" i="3"/>
  <c r="G195" i="3"/>
  <c r="C28" i="5"/>
  <c r="H67" i="3"/>
  <c r="H73" i="3"/>
  <c r="H85" i="3"/>
  <c r="H227" i="3"/>
  <c r="E183" i="3"/>
  <c r="E128" i="3"/>
  <c r="E114" i="3"/>
  <c r="Y20" i="1"/>
  <c r="B42" i="5"/>
  <c r="G131" i="3"/>
  <c r="G197" i="3"/>
  <c r="G149" i="3"/>
  <c r="G86" i="3"/>
  <c r="C6" i="5"/>
  <c r="H2" i="3"/>
  <c r="H78" i="3"/>
  <c r="H37" i="3"/>
  <c r="H148" i="3"/>
  <c r="E155" i="3"/>
  <c r="E69" i="3"/>
  <c r="E16" i="3"/>
  <c r="E31" i="3"/>
  <c r="Y36" i="1"/>
  <c r="B52" i="5"/>
  <c r="G190" i="3"/>
  <c r="G166" i="3"/>
  <c r="G191" i="3"/>
  <c r="G47" i="3"/>
  <c r="C8" i="5"/>
  <c r="H76" i="3"/>
  <c r="H26" i="3"/>
  <c r="H46" i="3"/>
  <c r="H75" i="3"/>
  <c r="E159" i="3"/>
  <c r="E130" i="3"/>
  <c r="E156" i="3"/>
  <c r="E72" i="3"/>
  <c r="B19" i="5"/>
  <c r="G18" i="3"/>
  <c r="G49" i="3"/>
  <c r="G192" i="3"/>
  <c r="G51" i="3"/>
  <c r="C4" i="5"/>
  <c r="H44" i="3"/>
  <c r="H14" i="3"/>
  <c r="H12" i="3"/>
  <c r="H84" i="3"/>
  <c r="E74" i="3"/>
  <c r="E68" i="3"/>
  <c r="E57" i="3"/>
  <c r="E29" i="3"/>
  <c r="Y68" i="1"/>
  <c r="B59" i="5"/>
  <c r="G25" i="3"/>
  <c r="G83" i="3"/>
  <c r="C7" i="5"/>
  <c r="H4" i="3"/>
  <c r="H32" i="3"/>
  <c r="H89" i="3"/>
  <c r="H173" i="3"/>
  <c r="E117" i="3"/>
  <c r="E150" i="3"/>
  <c r="E194" i="3"/>
  <c r="E36" i="3"/>
  <c r="B49" i="5"/>
  <c r="G214" i="3"/>
  <c r="G109" i="3"/>
  <c r="G200" i="3"/>
  <c r="G186" i="3"/>
  <c r="C34" i="5"/>
  <c r="H132" i="3"/>
  <c r="H82" i="3"/>
  <c r="H111" i="3"/>
  <c r="H88" i="3"/>
  <c r="E81" i="3"/>
  <c r="E96" i="3"/>
  <c r="E43" i="3"/>
  <c r="E202" i="3"/>
  <c r="B39" i="5"/>
  <c r="G211" i="3"/>
  <c r="G123" i="3"/>
  <c r="G116" i="3"/>
  <c r="G161" i="3"/>
  <c r="C30" i="5"/>
  <c r="H139" i="3"/>
  <c r="H167" i="3"/>
  <c r="H28" i="3"/>
  <c r="H203" i="3"/>
  <c r="E174" i="3"/>
  <c r="E71" i="3"/>
  <c r="E30" i="3"/>
  <c r="E163" i="3"/>
  <c r="B3" i="5"/>
  <c r="G7" i="3"/>
  <c r="G56" i="3"/>
  <c r="G11" i="3"/>
  <c r="G39" i="3"/>
  <c r="C13" i="5"/>
  <c r="H41" i="3"/>
  <c r="H59" i="3"/>
  <c r="H143" i="3"/>
  <c r="H113" i="3"/>
  <c r="E118" i="3"/>
  <c r="E176" i="3"/>
  <c r="E133" i="3"/>
  <c r="E98" i="3"/>
  <c r="B17" i="5"/>
  <c r="G22" i="3"/>
  <c r="G93" i="3"/>
  <c r="G90" i="3"/>
  <c r="G62" i="3"/>
  <c r="C24" i="5"/>
  <c r="H106" i="3"/>
  <c r="H127" i="3"/>
  <c r="H104" i="3"/>
  <c r="H52" i="3"/>
  <c r="E99" i="3"/>
  <c r="E17" i="3"/>
  <c r="E42" i="3"/>
  <c r="E108" i="3"/>
  <c r="B21" i="5"/>
  <c r="G24" i="3"/>
  <c r="G92" i="3"/>
  <c r="G144" i="3"/>
  <c r="G33" i="3"/>
  <c r="C11" i="5"/>
  <c r="H70" i="3"/>
  <c r="H13" i="3"/>
  <c r="H136" i="3"/>
  <c r="H97" i="3"/>
  <c r="E199" i="3"/>
  <c r="E162" i="3"/>
  <c r="E157" i="3"/>
  <c r="E168" i="3"/>
  <c r="B9" i="5"/>
  <c r="G105" i="3"/>
  <c r="G8" i="3"/>
  <c r="G61" i="3"/>
  <c r="G125" i="3"/>
  <c r="C31" i="5"/>
  <c r="H140" i="3"/>
  <c r="H124" i="3"/>
  <c r="H115" i="3"/>
  <c r="H223" i="3"/>
  <c r="E181" i="3"/>
  <c r="E229" i="3"/>
  <c r="E175" i="3"/>
  <c r="E213" i="3"/>
  <c r="B29" i="5"/>
  <c r="G91" i="3"/>
  <c r="G110" i="3"/>
  <c r="G122" i="3"/>
  <c r="G65" i="3"/>
  <c r="C50" i="5"/>
  <c r="H196" i="3"/>
  <c r="H221" i="3"/>
  <c r="H207" i="3"/>
  <c r="H87" i="3"/>
  <c r="E193" i="3"/>
  <c r="E216" i="3"/>
  <c r="E145" i="3"/>
  <c r="E63" i="3"/>
  <c r="B45" i="5"/>
  <c r="G205" i="3"/>
  <c r="G103" i="3"/>
  <c r="G94" i="3"/>
  <c r="G77" i="3"/>
  <c r="C25" i="5"/>
  <c r="H54" i="3"/>
  <c r="H100" i="3"/>
  <c r="H177" i="3"/>
  <c r="H204" i="3"/>
  <c r="E210" i="3"/>
  <c r="E218" i="3"/>
  <c r="E209" i="3"/>
  <c r="E226" i="3"/>
  <c r="B23" i="5"/>
  <c r="G147" i="3"/>
  <c r="G80" i="3"/>
  <c r="G107" i="3"/>
  <c r="G15" i="3"/>
  <c r="C20" i="5"/>
  <c r="H158" i="3"/>
  <c r="H45" i="3"/>
  <c r="H146" i="3"/>
  <c r="H154" i="3"/>
  <c r="E5" i="3"/>
  <c r="E217" i="3"/>
  <c r="V227" i="1"/>
  <c r="E185" i="3"/>
  <c r="G126" i="3"/>
  <c r="G129" i="3"/>
  <c r="C2" i="5"/>
  <c r="H27" i="3"/>
  <c r="H195" i="3"/>
  <c r="E67" i="3"/>
  <c r="E73" i="3"/>
  <c r="E85" i="3"/>
  <c r="E227" i="3"/>
  <c r="B43" i="5"/>
  <c r="G119" i="3"/>
  <c r="G224" i="3"/>
  <c r="G134" i="3"/>
  <c r="G160" i="3"/>
  <c r="C42" i="5"/>
  <c r="H131" i="3"/>
  <c r="H197" i="3"/>
  <c r="H149" i="3"/>
  <c r="H86" i="3"/>
  <c r="E2" i="3"/>
  <c r="E78" i="3"/>
  <c r="E37" i="3"/>
  <c r="E148" i="3"/>
  <c r="Y32" i="1"/>
  <c r="B36" i="5"/>
  <c r="G53" i="3"/>
  <c r="G201" i="3"/>
  <c r="G189" i="3"/>
  <c r="G228" i="3"/>
  <c r="C52" i="5"/>
  <c r="H190" i="3"/>
  <c r="H166" i="3"/>
  <c r="H191" i="3"/>
  <c r="H47" i="3"/>
  <c r="E76" i="3"/>
  <c r="E26" i="3"/>
  <c r="E46" i="3"/>
  <c r="E75" i="3"/>
  <c r="Y48" i="1"/>
  <c r="B48" i="5"/>
  <c r="G178" i="3"/>
  <c r="G219" i="3"/>
  <c r="G198" i="3"/>
  <c r="G58" i="3"/>
  <c r="C19" i="5"/>
  <c r="H18" i="3"/>
  <c r="H49" i="3"/>
  <c r="H192" i="3"/>
  <c r="H51" i="3"/>
  <c r="E44" i="3"/>
  <c r="E14" i="3"/>
  <c r="E12" i="3"/>
  <c r="E84" i="3"/>
  <c r="Y64" i="1"/>
  <c r="B5" i="5"/>
  <c r="G48" i="3"/>
  <c r="G23" i="3"/>
  <c r="G21" i="3"/>
  <c r="G142" i="3"/>
  <c r="C59" i="5"/>
  <c r="H25" i="3"/>
  <c r="H83" i="3"/>
  <c r="E4" i="3"/>
  <c r="E32" i="3"/>
  <c r="E89" i="3"/>
  <c r="E173" i="3"/>
  <c r="Y80" i="1"/>
  <c r="B18" i="5"/>
  <c r="G66" i="3"/>
  <c r="G64" i="3"/>
  <c r="G165" i="3"/>
  <c r="G187" i="3"/>
  <c r="C49" i="5"/>
  <c r="H214" i="3"/>
  <c r="H109" i="3"/>
  <c r="H200" i="3"/>
  <c r="H186" i="3"/>
  <c r="E132" i="3"/>
  <c r="E82" i="3"/>
  <c r="E111" i="3"/>
  <c r="E88" i="3"/>
  <c r="B53" i="5"/>
  <c r="G215" i="3"/>
  <c r="G184" i="3"/>
  <c r="G208" i="3"/>
  <c r="G137" i="3"/>
  <c r="C39" i="5"/>
  <c r="H211" i="3"/>
  <c r="H123" i="3"/>
  <c r="H116" i="3"/>
  <c r="H161" i="3"/>
  <c r="E139" i="3"/>
  <c r="E167" i="3"/>
  <c r="E28" i="3"/>
  <c r="E203" i="3"/>
  <c r="B57" i="5"/>
  <c r="G50" i="3"/>
  <c r="G9" i="3"/>
  <c r="G40" i="3"/>
  <c r="C3" i="5"/>
  <c r="H7" i="3"/>
  <c r="H56" i="3"/>
  <c r="H11" i="3"/>
  <c r="H39" i="3"/>
  <c r="E41" i="3"/>
  <c r="E59" i="3"/>
  <c r="E143" i="3"/>
  <c r="E113" i="3"/>
  <c r="B33" i="5"/>
  <c r="G101" i="3"/>
  <c r="G182" i="3"/>
  <c r="G141" i="3"/>
  <c r="G120" i="3"/>
  <c r="C17" i="5"/>
  <c r="H22" i="3"/>
  <c r="H93" i="3"/>
  <c r="H90" i="3"/>
  <c r="H62" i="3"/>
  <c r="E106" i="3"/>
  <c r="E127" i="3"/>
  <c r="E104" i="3"/>
  <c r="E52" i="3"/>
  <c r="Y144" i="1"/>
  <c r="B47" i="5"/>
  <c r="G179" i="3"/>
  <c r="G152" i="3"/>
  <c r="G220" i="3"/>
  <c r="G121" i="3"/>
  <c r="C21" i="5"/>
  <c r="H24" i="3"/>
  <c r="H92" i="3"/>
  <c r="H144" i="3"/>
  <c r="H33" i="3"/>
  <c r="E70" i="3"/>
  <c r="E13" i="3"/>
  <c r="E136" i="3"/>
  <c r="E97" i="3"/>
  <c r="B27" i="5"/>
  <c r="G164" i="3"/>
  <c r="G95" i="3"/>
  <c r="G19" i="3"/>
  <c r="G38" i="3"/>
  <c r="C9" i="5"/>
  <c r="H105" i="3"/>
  <c r="H8" i="3"/>
  <c r="H61" i="3"/>
  <c r="H125" i="3"/>
  <c r="E140" i="3"/>
  <c r="E124" i="3"/>
  <c r="E115" i="3"/>
  <c r="E223" i="3"/>
  <c r="B51" i="5"/>
  <c r="G222" i="3"/>
  <c r="G169" i="3"/>
  <c r="G171" i="3"/>
  <c r="G151" i="3"/>
  <c r="C29" i="5"/>
  <c r="H91" i="3"/>
  <c r="H110" i="3"/>
  <c r="H122" i="3"/>
  <c r="H65" i="3"/>
  <c r="E196" i="3"/>
  <c r="E221" i="3"/>
  <c r="E207" i="3"/>
  <c r="E87" i="3"/>
  <c r="Y192" i="1"/>
  <c r="B12" i="5"/>
  <c r="G153" i="3"/>
  <c r="G10" i="3"/>
  <c r="G35" i="3"/>
  <c r="G206" i="3"/>
  <c r="C45" i="5"/>
  <c r="H205" i="3"/>
  <c r="H103" i="3"/>
  <c r="H94" i="3"/>
  <c r="H77" i="3"/>
  <c r="E54" i="3"/>
  <c r="E100" i="3"/>
  <c r="E177" i="3"/>
  <c r="E204" i="3"/>
  <c r="Y208" i="1"/>
  <c r="B55" i="5"/>
  <c r="G172" i="3"/>
  <c r="G225" i="3"/>
  <c r="G212" i="3"/>
  <c r="G55" i="3"/>
  <c r="C23" i="5"/>
  <c r="H147" i="3"/>
  <c r="H80" i="3"/>
  <c r="H107" i="3"/>
  <c r="H15" i="3"/>
  <c r="E158" i="3"/>
  <c r="E45" i="3"/>
  <c r="E146" i="3"/>
  <c r="E154" i="3"/>
  <c r="Y224" i="1"/>
  <c r="G185" i="3"/>
  <c r="B44" i="5"/>
  <c r="V235" i="1"/>
  <c r="G60" i="3"/>
  <c r="H6" i="3"/>
  <c r="H60" i="3"/>
  <c r="H129" i="3"/>
  <c r="E27" i="3"/>
  <c r="D28" i="5"/>
  <c r="G183" i="3"/>
  <c r="H224" i="3"/>
  <c r="H160" i="3"/>
  <c r="E197" i="3"/>
  <c r="E86" i="3"/>
  <c r="F37" i="3"/>
  <c r="B22" i="5"/>
  <c r="G16" i="3"/>
  <c r="C36" i="5"/>
  <c r="E190" i="3"/>
  <c r="E191" i="3"/>
  <c r="F76" i="3"/>
  <c r="G130" i="3"/>
  <c r="G72" i="3"/>
  <c r="E18" i="3"/>
  <c r="E192" i="3"/>
  <c r="D4" i="5"/>
  <c r="F84" i="3"/>
  <c r="H48" i="3"/>
  <c r="H21" i="3"/>
  <c r="E83" i="3"/>
  <c r="B41" i="5"/>
  <c r="G150" i="3"/>
  <c r="G194" i="3"/>
  <c r="G36" i="3"/>
  <c r="C18" i="5"/>
  <c r="H66" i="3"/>
  <c r="H64" i="3"/>
  <c r="H165" i="3"/>
  <c r="H187" i="3"/>
  <c r="E214" i="3"/>
  <c r="E109" i="3"/>
  <c r="E200" i="3"/>
  <c r="E186" i="3"/>
  <c r="D34" i="5"/>
  <c r="B16" i="5"/>
  <c r="G81" i="3"/>
  <c r="G96" i="3"/>
  <c r="G43" i="3"/>
  <c r="G202" i="3"/>
  <c r="C53" i="5"/>
  <c r="H215" i="3"/>
  <c r="H184" i="3"/>
  <c r="H208" i="3"/>
  <c r="H137" i="3"/>
  <c r="E211" i="3"/>
  <c r="E123" i="3"/>
  <c r="E116" i="3"/>
  <c r="E161" i="3"/>
  <c r="D30" i="5"/>
  <c r="B35" i="5"/>
  <c r="G174" i="3"/>
  <c r="G71" i="3"/>
  <c r="G30" i="3"/>
  <c r="G163" i="3"/>
  <c r="C57" i="5"/>
  <c r="H50" i="3"/>
  <c r="H9" i="3"/>
  <c r="H40" i="3"/>
  <c r="E7" i="3"/>
  <c r="E56" i="3"/>
  <c r="E11" i="3"/>
  <c r="E39" i="3"/>
  <c r="D13" i="5"/>
  <c r="B37" i="5"/>
  <c r="G118" i="3"/>
  <c r="G176" i="3"/>
  <c r="G133" i="3"/>
  <c r="G98" i="3"/>
  <c r="C33" i="5"/>
  <c r="H101" i="3"/>
  <c r="H182" i="3"/>
  <c r="H141" i="3"/>
  <c r="H120" i="3"/>
  <c r="E22" i="3"/>
  <c r="E93" i="3"/>
  <c r="E90" i="3"/>
  <c r="E62" i="3"/>
  <c r="D24" i="5"/>
  <c r="B10" i="5"/>
  <c r="G99" i="3"/>
  <c r="G17" i="3"/>
  <c r="G42" i="3"/>
  <c r="G108" i="3"/>
  <c r="C47" i="5"/>
  <c r="H179" i="3"/>
  <c r="H152" i="3"/>
  <c r="H220" i="3"/>
  <c r="H121" i="3"/>
  <c r="E24" i="3"/>
  <c r="E92" i="3"/>
  <c r="E144" i="3"/>
  <c r="E33" i="3"/>
  <c r="D11" i="5"/>
  <c r="B40" i="5"/>
  <c r="G199" i="3"/>
  <c r="G162" i="3"/>
  <c r="G157" i="3"/>
  <c r="G168" i="3"/>
  <c r="C27" i="5"/>
  <c r="H164" i="3"/>
  <c r="H95" i="3"/>
  <c r="H19" i="3"/>
  <c r="H38" i="3"/>
  <c r="E105" i="3"/>
  <c r="E8" i="3"/>
  <c r="E61" i="3"/>
  <c r="E125" i="3"/>
  <c r="D31" i="5"/>
  <c r="B56" i="5"/>
  <c r="G181" i="3"/>
  <c r="G229" i="3"/>
  <c r="G175" i="3"/>
  <c r="G213" i="3"/>
  <c r="C51" i="5"/>
  <c r="H222" i="3"/>
  <c r="H169" i="3"/>
  <c r="H171" i="3"/>
  <c r="H151" i="3"/>
  <c r="E91" i="3"/>
  <c r="E110" i="3"/>
  <c r="E122" i="3"/>
  <c r="E65" i="3"/>
  <c r="Y188" i="1"/>
  <c r="B46" i="5"/>
  <c r="G193" i="3"/>
  <c r="G216" i="3"/>
  <c r="G145" i="3"/>
  <c r="G63" i="3"/>
  <c r="C12" i="5"/>
  <c r="H153" i="3"/>
  <c r="H10" i="3"/>
  <c r="H35" i="3"/>
  <c r="H206" i="3"/>
  <c r="E205" i="3"/>
  <c r="E103" i="3"/>
  <c r="E94" i="3"/>
  <c r="E77" i="3"/>
  <c r="Y204" i="1"/>
  <c r="B54" i="5"/>
  <c r="G210" i="3"/>
  <c r="G218" i="3"/>
  <c r="G209" i="3"/>
  <c r="G226" i="3"/>
  <c r="C55" i="5"/>
  <c r="H172" i="3"/>
  <c r="H225" i="3"/>
  <c r="H212" i="3"/>
  <c r="H55" i="3"/>
  <c r="E147" i="3"/>
  <c r="E80" i="3"/>
  <c r="E107" i="3"/>
  <c r="E15" i="3"/>
  <c r="Y220" i="1"/>
  <c r="B38" i="5"/>
  <c r="G5" i="3"/>
  <c r="G217" i="3"/>
  <c r="D15" i="5"/>
  <c r="V234" i="1"/>
  <c r="G170" i="3"/>
  <c r="G138" i="3"/>
  <c r="G34" i="3"/>
  <c r="G102" i="3"/>
  <c r="G188" i="3"/>
  <c r="H126" i="3"/>
  <c r="H180" i="3"/>
  <c r="H170" i="3"/>
  <c r="G20" i="3"/>
  <c r="H138" i="3"/>
  <c r="H34" i="3"/>
  <c r="H102" i="3"/>
  <c r="H188" i="3"/>
  <c r="E126" i="3"/>
  <c r="E180" i="3"/>
  <c r="E170" i="3"/>
  <c r="H217" i="3"/>
  <c r="H185" i="3"/>
  <c r="H20" i="3"/>
  <c r="E138" i="3"/>
  <c r="E34" i="3"/>
  <c r="E102" i="3"/>
  <c r="E188" i="3"/>
  <c r="Y232" i="1"/>
  <c r="D46" i="5" l="1"/>
  <c r="D41" i="5"/>
  <c r="D36" i="5"/>
  <c r="D44" i="5"/>
  <c r="F180" i="3"/>
  <c r="D20" i="5"/>
  <c r="F170" i="3"/>
  <c r="D14" i="5"/>
  <c r="D43" i="5"/>
  <c r="D38" i="5"/>
  <c r="D32" i="5"/>
  <c r="F185" i="3"/>
  <c r="D26" i="5"/>
  <c r="D25" i="5"/>
  <c r="D50" i="5"/>
  <c r="D54" i="5"/>
  <c r="D10" i="5"/>
  <c r="D22" i="5"/>
  <c r="D5" i="5"/>
</calcChain>
</file>

<file path=xl/sharedStrings.xml><?xml version="1.0" encoding="utf-8"?>
<sst xmlns="http://schemas.openxmlformats.org/spreadsheetml/2006/main" count="723" uniqueCount="297">
  <si>
    <t>Bánhegyi László Emlékverseny 2024</t>
  </si>
  <si>
    <t>Név</t>
  </si>
  <si>
    <t>Csapat</t>
  </si>
  <si>
    <t>Kat.</t>
  </si>
  <si>
    <t>I</t>
  </si>
  <si>
    <t>II</t>
  </si>
  <si>
    <t>III</t>
  </si>
  <si>
    <t>IV</t>
  </si>
  <si>
    <t>Teli</t>
  </si>
  <si>
    <t>Tar.</t>
  </si>
  <si>
    <t>Össz.</t>
  </si>
  <si>
    <t>Üres</t>
  </si>
  <si>
    <t>Csapat fa</t>
  </si>
  <si>
    <t>Össz</t>
  </si>
  <si>
    <t>Ür.</t>
  </si>
  <si>
    <t>Tóth Richárd</t>
  </si>
  <si>
    <t>Vágsellye</t>
  </si>
  <si>
    <t>FFI IG</t>
  </si>
  <si>
    <t>NŐI AM</t>
  </si>
  <si>
    <t>Kriskova Andrea</t>
  </si>
  <si>
    <t>NŐI IG</t>
  </si>
  <si>
    <t>Moravansky Miroslav</t>
  </si>
  <si>
    <t>FFI AM</t>
  </si>
  <si>
    <t>Tóth Károly</t>
  </si>
  <si>
    <t>Simonfi Zsolt</t>
  </si>
  <si>
    <t>Oroszlányi SZE 1</t>
  </si>
  <si>
    <t>Ifj. Ley Attila</t>
  </si>
  <si>
    <t>Sipos Gábor</t>
  </si>
  <si>
    <t>Lokodi Attila</t>
  </si>
  <si>
    <t>Bangó János</t>
  </si>
  <si>
    <t>Kékgolyó</t>
  </si>
  <si>
    <t>Horváth János</t>
  </si>
  <si>
    <t>Tamás Mátyás</t>
  </si>
  <si>
    <t>László Tibor</t>
  </si>
  <si>
    <t>Tőkes Sándor</t>
  </si>
  <si>
    <t>Katedra</t>
  </si>
  <si>
    <t>Bánfalvi Attila</t>
  </si>
  <si>
    <t>Richter Lóránd</t>
  </si>
  <si>
    <t>Vattai Zoltán</t>
  </si>
  <si>
    <t>Turmix</t>
  </si>
  <si>
    <t>Ley Attila</t>
  </si>
  <si>
    <t>Schaffhauzer Ferenc</t>
  </si>
  <si>
    <t>Cserényi József</t>
  </si>
  <si>
    <t>Péterfi Albert</t>
  </si>
  <si>
    <t xml:space="preserve">Teketória </t>
  </si>
  <si>
    <t>Botás Krisztián</t>
  </si>
  <si>
    <t>Kovács Józsefné Vera</t>
  </si>
  <si>
    <t>Kovács József</t>
  </si>
  <si>
    <t>Kiss Gábor</t>
  </si>
  <si>
    <t>Péti MTE</t>
  </si>
  <si>
    <t>Bíró László</t>
  </si>
  <si>
    <t>Szokoli Donát</t>
  </si>
  <si>
    <t>Kun András</t>
  </si>
  <si>
    <t>Nyirán József</t>
  </si>
  <si>
    <t>Marxim1</t>
  </si>
  <si>
    <t>Tóth Ernő</t>
  </si>
  <si>
    <t>Marxim 1</t>
  </si>
  <si>
    <t>Major Károly</t>
  </si>
  <si>
    <t>Sziklási Tibor</t>
  </si>
  <si>
    <t>Sziklásiné Szandra</t>
  </si>
  <si>
    <t>Marxim2</t>
  </si>
  <si>
    <t>Magda Lilla</t>
  </si>
  <si>
    <t>Jankovicsné Ica</t>
  </si>
  <si>
    <t>Czimmerné Aranka</t>
  </si>
  <si>
    <t>Simon József</t>
  </si>
  <si>
    <t>Insolidum</t>
  </si>
  <si>
    <t>Kaszás Ottó</t>
  </si>
  <si>
    <t>Czimmer István</t>
  </si>
  <si>
    <t>Mészáros József</t>
  </si>
  <si>
    <t>Benke Zoltán</t>
  </si>
  <si>
    <t>MVM Elektromos Szeged</t>
  </si>
  <si>
    <t>Soós Béla</t>
  </si>
  <si>
    <t>Horváth Hajnalka</t>
  </si>
  <si>
    <t>Scheibli Zoltán</t>
  </si>
  <si>
    <t>Nagy Sandor</t>
  </si>
  <si>
    <t>Vidám fiúk</t>
  </si>
  <si>
    <t>Vavrik József</t>
  </si>
  <si>
    <t>Bagoly József</t>
  </si>
  <si>
    <t>Spányik László</t>
  </si>
  <si>
    <t>Szabó Boglárka</t>
  </si>
  <si>
    <t>Ipartechnika SE</t>
  </si>
  <si>
    <t>Gábrics Petra</t>
  </si>
  <si>
    <t>Gácsfalvi Csenge</t>
  </si>
  <si>
    <t>Salakta Dominika</t>
  </si>
  <si>
    <t>Molnár János</t>
  </si>
  <si>
    <t>Pápai Vasas SE</t>
  </si>
  <si>
    <t>Müller Károly</t>
  </si>
  <si>
    <t>Magyar Ferenc</t>
  </si>
  <si>
    <t>Pálffy Jenő</t>
  </si>
  <si>
    <t>Lendvai András</t>
  </si>
  <si>
    <t>Ajka Kristály SE</t>
  </si>
  <si>
    <t>Dr. Tóth Zoltán</t>
  </si>
  <si>
    <t>Fodor Szilárd</t>
  </si>
  <si>
    <t>Papp Béla</t>
  </si>
  <si>
    <t xml:space="preserve">Frank Klaudia </t>
  </si>
  <si>
    <t>Tatabányai SC 1 (Női)</t>
  </si>
  <si>
    <t>Tordáné Rash Hajnalka</t>
  </si>
  <si>
    <t xml:space="preserve"> Kovács Alexandra</t>
  </si>
  <si>
    <t>Kovács Krisztina</t>
  </si>
  <si>
    <t xml:space="preserve">Balla Ildikó </t>
  </si>
  <si>
    <t>Tatabányai SC 2 (Női)</t>
  </si>
  <si>
    <t>Csorba Csilla</t>
  </si>
  <si>
    <t>Rorbacher Ferencné</t>
  </si>
  <si>
    <t>Koródi Anita</t>
  </si>
  <si>
    <t>Vágó Botond Kristóf</t>
  </si>
  <si>
    <t>Orszlányi SZE</t>
  </si>
  <si>
    <t>Szente Szabolcs</t>
  </si>
  <si>
    <t xml:space="preserve">Szabados József </t>
  </si>
  <si>
    <t>Egyéni Induló</t>
  </si>
  <si>
    <t>Szakács Ferenc</t>
  </si>
  <si>
    <t>Németh Enikő</t>
  </si>
  <si>
    <t>Jobb Dáma SE</t>
  </si>
  <si>
    <t>Németh Lajos</t>
  </si>
  <si>
    <t>Szilágyi András</t>
  </si>
  <si>
    <t>Ivánszky Gábor</t>
  </si>
  <si>
    <t>Mészáros Norbert</t>
  </si>
  <si>
    <t>Kehi Zoltán</t>
  </si>
  <si>
    <t>Nagygáz</t>
  </si>
  <si>
    <t>Barkó Csaba</t>
  </si>
  <si>
    <t>Tóth Gábor</t>
  </si>
  <si>
    <t>Jakus Oszkár</t>
  </si>
  <si>
    <t>Felsőné H. Anett</t>
  </si>
  <si>
    <t>Vadak</t>
  </si>
  <si>
    <t>Klestenicz Miklós</t>
  </si>
  <si>
    <t>Morvai Dániel</t>
  </si>
  <si>
    <t>Felső Szabolcs</t>
  </si>
  <si>
    <t>Gál Krisztián</t>
  </si>
  <si>
    <t>Lendület</t>
  </si>
  <si>
    <t>Fegyveres Krisztián</t>
  </si>
  <si>
    <t>Hasenbeck Erik</t>
  </si>
  <si>
    <t>Bercsényi Sándor</t>
  </si>
  <si>
    <t>Récsei László</t>
  </si>
  <si>
    <t>Récsei Autóiskola</t>
  </si>
  <si>
    <t>Takács Attila</t>
  </si>
  <si>
    <t>Schmidt János</t>
  </si>
  <si>
    <t>Földi Tibor</t>
  </si>
  <si>
    <t xml:space="preserve">Magasházi Ildikó </t>
  </si>
  <si>
    <t>Lovászpatona</t>
  </si>
  <si>
    <t>Bácsi Erika</t>
  </si>
  <si>
    <t>Horváth Volf Hilda</t>
  </si>
  <si>
    <t>Tömör Barbara</t>
  </si>
  <si>
    <t>Gácsfalvi Péter</t>
  </si>
  <si>
    <t>Gázszerviz</t>
  </si>
  <si>
    <t>Vizkeleti Zsolt</t>
  </si>
  <si>
    <t>Ledó Zoltán</t>
  </si>
  <si>
    <t>Gácsfalvi Árpád</t>
  </si>
  <si>
    <t>Heineken</t>
  </si>
  <si>
    <t>Rapcsák György</t>
  </si>
  <si>
    <t>Marussinszky Zsolt</t>
  </si>
  <si>
    <t>Vágó Lajos Gábor</t>
  </si>
  <si>
    <t>Pőzce Ferenc</t>
  </si>
  <si>
    <t>Muskétások</t>
  </si>
  <si>
    <t>Albert Jenő</t>
  </si>
  <si>
    <t>Edelkraut József</t>
  </si>
  <si>
    <t>Székely Zoltán</t>
  </si>
  <si>
    <t xml:space="preserve">Molnár Jenő </t>
  </si>
  <si>
    <t>Oroszlányi SZE</t>
  </si>
  <si>
    <t>Kuti Zoltán</t>
  </si>
  <si>
    <t>Nyergesújfalu VSE</t>
  </si>
  <si>
    <t>Jánosi Csaba</t>
  </si>
  <si>
    <t xml:space="preserve">Sipos Gábor </t>
  </si>
  <si>
    <t>Oroszlányi SZE 2</t>
  </si>
  <si>
    <t>Hungler Barna</t>
  </si>
  <si>
    <t>Ifj Ley Attila</t>
  </si>
  <si>
    <t>Kovács Antal</t>
  </si>
  <si>
    <t>Sinogli Dávid</t>
  </si>
  <si>
    <t>Németh Gábor</t>
  </si>
  <si>
    <t>Hergéth János</t>
  </si>
  <si>
    <t>József Gábor</t>
  </si>
  <si>
    <t>Játéköröm</t>
  </si>
  <si>
    <t>Sonkoly Ildikó</t>
  </si>
  <si>
    <t>Szakmajer Gerzson</t>
  </si>
  <si>
    <t>Azari Zoltán</t>
  </si>
  <si>
    <t>Papp László</t>
  </si>
  <si>
    <t>Tatabányai SC 1</t>
  </si>
  <si>
    <t>Németh József</t>
  </si>
  <si>
    <t>Bauer Kristóf</t>
  </si>
  <si>
    <t>Szluka Róbert</t>
  </si>
  <si>
    <t>Zalavári Miklós</t>
  </si>
  <si>
    <t>Győri Barátok</t>
  </si>
  <si>
    <t>Kiss Ferenc</t>
  </si>
  <si>
    <t>Boráros Ferenc</t>
  </si>
  <si>
    <t>Szalai Zsolt</t>
  </si>
  <si>
    <t>Tatabányai SC 2</t>
  </si>
  <si>
    <t>Varga Dénes</t>
  </si>
  <si>
    <t>Tihanyi Péter</t>
  </si>
  <si>
    <t>Kirschner Zoltán</t>
  </si>
  <si>
    <t>Lévai Gergő</t>
  </si>
  <si>
    <t>Jól nézünk ki!</t>
  </si>
  <si>
    <t>Erdész Ákos</t>
  </si>
  <si>
    <t>Karsai Dániel</t>
  </si>
  <si>
    <t>Kajtár Andrea</t>
  </si>
  <si>
    <t>Huntsman</t>
  </si>
  <si>
    <t>Keserű Antal</t>
  </si>
  <si>
    <t>Szász Angéla</t>
  </si>
  <si>
    <t>Pálovics Lajosné</t>
  </si>
  <si>
    <t>Prommer István</t>
  </si>
  <si>
    <t>Dorogi Fenevadak</t>
  </si>
  <si>
    <t>Karcz Jenő</t>
  </si>
  <si>
    <t>Jancsovics Balázs</t>
  </si>
  <si>
    <t>Dzierzava Ferenc</t>
  </si>
  <si>
    <t>Szalai-Bordács Dorottya</t>
  </si>
  <si>
    <t>Rákoshegyi VSE</t>
  </si>
  <si>
    <t>Kiss-Horváth Luca</t>
  </si>
  <si>
    <t>Lakatos Dominika</t>
  </si>
  <si>
    <t>Gajdos Violetta</t>
  </si>
  <si>
    <t>Csesznok Tamás</t>
  </si>
  <si>
    <t>Golyószórók</t>
  </si>
  <si>
    <t>Bodon Orsolya</t>
  </si>
  <si>
    <t>Szeri Zsuzsa</t>
  </si>
  <si>
    <t>Csík Margit</t>
  </si>
  <si>
    <t>Tóth Sándor</t>
  </si>
  <si>
    <t>Vegyesnégyes</t>
  </si>
  <si>
    <t>Borbély Tibor</t>
  </si>
  <si>
    <t>Vigh István</t>
  </si>
  <si>
    <t>Koncsik József</t>
  </si>
  <si>
    <t>Sáska Gyula</t>
  </si>
  <si>
    <t>Pécs 1</t>
  </si>
  <si>
    <t>Molnár Attila</t>
  </si>
  <si>
    <t>Müller Benjámin</t>
  </si>
  <si>
    <t>Káptalan Gyula</t>
  </si>
  <si>
    <t>Markó Balázs</t>
  </si>
  <si>
    <t>Pécs 2</t>
  </si>
  <si>
    <t>Pap Borbála</t>
  </si>
  <si>
    <t>Molnár Gábor</t>
  </si>
  <si>
    <t>Bagoly Ivett</t>
  </si>
  <si>
    <t>Komjáti Viktória</t>
  </si>
  <si>
    <t>Pécs 3</t>
  </si>
  <si>
    <t>Korb Péter</t>
  </si>
  <si>
    <t>Gyurisa Ivett</t>
  </si>
  <si>
    <t>Schneider Krisztián</t>
  </si>
  <si>
    <t>Gyarmathy Katalin</t>
  </si>
  <si>
    <t>Paks 1</t>
  </si>
  <si>
    <t>Bérces Zsuzsanna</t>
  </si>
  <si>
    <t>Berkes Zsuzsanna</t>
  </si>
  <si>
    <t>Szabó Zsuzsanna</t>
  </si>
  <si>
    <t>Berkes Ferenc</t>
  </si>
  <si>
    <t>Paks 2</t>
  </si>
  <si>
    <t>Szalai János</t>
  </si>
  <si>
    <t>Hingl Zsolt</t>
  </si>
  <si>
    <t>Jankovics Milán</t>
  </si>
  <si>
    <t>Sipos Lajos</t>
  </si>
  <si>
    <t>Paks 3</t>
  </si>
  <si>
    <t>Nyírő János</t>
  </si>
  <si>
    <t>Herman Zoltánné</t>
  </si>
  <si>
    <t>Fenes László</t>
  </si>
  <si>
    <t>Kiss Attila</t>
  </si>
  <si>
    <t>Csór TTH 1</t>
  </si>
  <si>
    <t>Jezsoviczki Csaba</t>
  </si>
  <si>
    <t>Jezsoviczki László</t>
  </si>
  <si>
    <t>Bognár Máté</t>
  </si>
  <si>
    <t>Magdics Zsolt</t>
  </si>
  <si>
    <t>Csór TTH 2</t>
  </si>
  <si>
    <t>Maksa Tibor</t>
  </si>
  <si>
    <t>Bognár Norbert</t>
  </si>
  <si>
    <t>Pirosi László</t>
  </si>
  <si>
    <t>Vegyes</t>
  </si>
  <si>
    <t>Pirosi Jenő</t>
  </si>
  <si>
    <t>Gerlinger József</t>
  </si>
  <si>
    <t>Valusek Balázs</t>
  </si>
  <si>
    <t>Burján László</t>
  </si>
  <si>
    <t>Old Boys</t>
  </si>
  <si>
    <t>Gömbi Márton</t>
  </si>
  <si>
    <t>Berki János</t>
  </si>
  <si>
    <t>Tóth Attila</t>
  </si>
  <si>
    <t>Vitályos Katalin</t>
  </si>
  <si>
    <t>Tatai Tekeclub</t>
  </si>
  <si>
    <t>Kiss Erzsébet</t>
  </si>
  <si>
    <t>Horváth Ilona</t>
  </si>
  <si>
    <t>Tóthné Éva</t>
  </si>
  <si>
    <t>Benke Gábor</t>
  </si>
  <si>
    <t>Nagy József</t>
  </si>
  <si>
    <t>Szentpéteri Dénes</t>
  </si>
  <si>
    <t>Szarka József</t>
  </si>
  <si>
    <t>Mogyorósi Balázs</t>
  </si>
  <si>
    <t>Bábolna SE 2</t>
  </si>
  <si>
    <t>Kiss András</t>
  </si>
  <si>
    <t>Katona Péter</t>
  </si>
  <si>
    <t>Brázik Tamás</t>
  </si>
  <si>
    <t>Bábolna SE 1</t>
  </si>
  <si>
    <t>Csáktornyai Krisztina</t>
  </si>
  <si>
    <t>Horváth Attila</t>
  </si>
  <si>
    <t>Teberi Marcel</t>
  </si>
  <si>
    <t>Kempf János</t>
  </si>
  <si>
    <t>Szákszend</t>
  </si>
  <si>
    <t>Teberi János</t>
  </si>
  <si>
    <t>Poroszlai Gergő</t>
  </si>
  <si>
    <t>Alma</t>
  </si>
  <si>
    <t>Poroszlainé Bázsa Viktória Éva</t>
  </si>
  <si>
    <t>Frank Klaudia</t>
  </si>
  <si>
    <t>Vető József</t>
  </si>
  <si>
    <t>Hídláb</t>
  </si>
  <si>
    <t>Pőcze Ferenc</t>
  </si>
  <si>
    <t>Összfa</t>
  </si>
  <si>
    <t>Kat</t>
  </si>
  <si>
    <t>Tar</t>
  </si>
  <si>
    <t>Öszz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</si>
</sst>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i/>
      <sz val="18"/>
      <color theme="1"/>
      <name val="Calibri"/>
    </font>
    <font>
      <sz val="11"/>
      <name val="Calibri"/>
    </font>
    <font>
      <sz val="11"/>
      <color theme="1"/>
      <name val="Calibri"/>
    </font>
    <font>
      <b/>
      <i/>
      <sz val="16"/>
      <color theme="1"/>
      <name val="Calibri"/>
    </font>
    <font>
      <b/>
      <i/>
      <sz val="10"/>
      <color theme="1"/>
      <name val="Calibri"/>
    </font>
    <font>
      <b/>
      <sz val="11"/>
      <color theme="1"/>
      <name val="Calibri"/>
    </font>
    <font>
      <b/>
      <sz val="10"/>
      <color theme="1"/>
      <name val="Calibri"/>
    </font>
    <font>
      <sz val="10"/>
      <color theme="1"/>
      <name val="Calibri"/>
    </font>
    <font>
      <b/>
      <sz val="11"/>
      <color rgb="FF000000"/>
      <name val="Calibri"/>
    </font>
    <font>
      <b/>
      <sz val="14"/>
      <color theme="1"/>
      <name val="Calibri"/>
    </font>
  </fonts>
  <fills count="9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theme="0"/>
        <bgColor theme="0"/>
      </patternFill>
    </fill>
    <fill>
      <patternFill patternType="solid">
        <fgColor rgb="FFBDD6EE"/>
        <bgColor rgb="FFBDD6EE"/>
      </patternFill>
    </fill>
    <fill>
      <patternFill patternType="solid">
        <fgColor rgb="FFFFFF00"/>
        <bgColor rgb="FFFFFF00"/>
      </patternFill>
    </fill>
    <fill>
      <patternFill patternType="solid">
        <fgColor rgb="FFD0CECE"/>
        <bgColor rgb="FFD0CECE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34">
    <xf numFmtId="0" fontId="0" fillId="0" borderId="0" xfId="0" applyFont="1" applyAlignme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6" borderId="33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6" borderId="35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7" xfId="0" applyFont="1" applyBorder="1"/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6" borderId="43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/>
    </xf>
    <xf numFmtId="0" fontId="3" fillId="6" borderId="45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5" borderId="38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6" borderId="45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3" fillId="6" borderId="52" xfId="0" applyFont="1" applyFill="1" applyBorder="1" applyAlignment="1">
      <alignment horizontal="center" vertical="center"/>
    </xf>
    <xf numFmtId="0" fontId="3" fillId="4" borderId="53" xfId="0" applyFont="1" applyFill="1" applyBorder="1" applyAlignment="1">
      <alignment horizontal="center" vertical="center"/>
    </xf>
    <xf numFmtId="0" fontId="3" fillId="6" borderId="54" xfId="0" applyFont="1" applyFill="1" applyBorder="1" applyAlignment="1">
      <alignment horizontal="center" vertical="center"/>
    </xf>
    <xf numFmtId="0" fontId="3" fillId="4" borderId="55" xfId="0" applyFont="1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5" borderId="55" xfId="0" applyFont="1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3" borderId="61" xfId="0" applyFont="1" applyFill="1" applyBorder="1" applyAlignment="1">
      <alignment horizontal="center" vertical="center"/>
    </xf>
    <xf numFmtId="0" fontId="3" fillId="6" borderId="62" xfId="0" applyFont="1" applyFill="1" applyBorder="1" applyAlignment="1">
      <alignment horizontal="center" vertical="center"/>
    </xf>
    <xf numFmtId="0" fontId="3" fillId="4" borderId="63" xfId="0" applyFont="1" applyFill="1" applyBorder="1" applyAlignment="1">
      <alignment horizontal="center" vertical="center"/>
    </xf>
    <xf numFmtId="0" fontId="3" fillId="6" borderId="64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6" fillId="3" borderId="66" xfId="0" applyFont="1" applyFill="1" applyBorder="1" applyAlignment="1">
      <alignment horizontal="center" vertical="center"/>
    </xf>
    <xf numFmtId="0" fontId="6" fillId="3" borderId="67" xfId="0" applyFont="1" applyFill="1" applyBorder="1" applyAlignment="1">
      <alignment horizontal="center" vertical="center"/>
    </xf>
    <xf numFmtId="0" fontId="6" fillId="3" borderId="68" xfId="0" applyFont="1" applyFill="1" applyBorder="1" applyAlignment="1">
      <alignment horizontal="center" vertical="center"/>
    </xf>
    <xf numFmtId="0" fontId="6" fillId="7" borderId="28" xfId="0" applyFont="1" applyFill="1" applyBorder="1" applyAlignment="1">
      <alignment horizontal="center"/>
    </xf>
    <xf numFmtId="0" fontId="7" fillId="7" borderId="28" xfId="0" applyFont="1" applyFill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7" borderId="36" xfId="0" applyFont="1" applyFill="1" applyBorder="1" applyAlignment="1">
      <alignment horizontal="center"/>
    </xf>
    <xf numFmtId="0" fontId="3" fillId="6" borderId="29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5" borderId="29" xfId="0" applyFont="1" applyFill="1" applyBorder="1" applyAlignment="1">
      <alignment horizontal="center"/>
    </xf>
    <xf numFmtId="0" fontId="9" fillId="7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3" fillId="0" borderId="69" xfId="0" applyFont="1" applyBorder="1" applyAlignment="1">
      <alignment horizontal="center"/>
    </xf>
    <xf numFmtId="0" fontId="3" fillId="0" borderId="69" xfId="0" applyFont="1" applyBorder="1"/>
    <xf numFmtId="0" fontId="3" fillId="0" borderId="6" xfId="0" applyFont="1" applyBorder="1" applyAlignment="1">
      <alignment horizontal="center"/>
    </xf>
    <xf numFmtId="0" fontId="10" fillId="0" borderId="70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4" borderId="6" xfId="0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/>
    <xf numFmtId="0" fontId="3" fillId="0" borderId="4" xfId="0" applyFont="1" applyBorder="1" applyAlignment="1">
      <alignment horizontal="center" vertical="center"/>
    </xf>
    <xf numFmtId="0" fontId="2" fillId="0" borderId="11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3" fillId="3" borderId="4" xfId="0" applyFont="1" applyFill="1" applyBorder="1" applyAlignment="1">
      <alignment horizontal="center" vertical="center"/>
    </xf>
    <xf numFmtId="0" fontId="2" fillId="0" borderId="9" xfId="0" applyFont="1" applyBorder="1"/>
    <xf numFmtId="0" fontId="4" fillId="0" borderId="5" xfId="0" applyFont="1" applyBorder="1" applyAlignment="1">
      <alignment horizontal="center" vertical="center"/>
    </xf>
    <xf numFmtId="0" fontId="2" fillId="0" borderId="10" xfId="0" applyFont="1" applyBorder="1"/>
    <xf numFmtId="0" fontId="5" fillId="0" borderId="4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2" fillId="0" borderId="37" xfId="0" applyFont="1" applyBorder="1"/>
    <xf numFmtId="0" fontId="2" fillId="0" borderId="48" xfId="0" applyFont="1" applyBorder="1"/>
    <xf numFmtId="0" fontId="3" fillId="0" borderId="37" xfId="0" applyFont="1" applyBorder="1" applyAlignment="1">
      <alignment horizontal="center" vertical="center"/>
    </xf>
    <xf numFmtId="0" fontId="3" fillId="8" borderId="58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8" borderId="71" xfId="0" applyFont="1" applyFill="1" applyBorder="1" applyAlignment="1">
      <alignment horizontal="center"/>
    </xf>
    <xf numFmtId="0" fontId="3" fillId="8" borderId="69" xfId="0" applyFont="1" applyFill="1" applyBorder="1" applyAlignment="1">
      <alignment horizontal="center"/>
    </xf>
    <xf numFmtId="0" fontId="3" fillId="8" borderId="69" xfId="0" applyFont="1" applyFill="1" applyBorder="1"/>
  </cellXfs>
  <cellStyles count="1">
    <cellStyle name="Normál" xfId="0" builtinId="0"/>
  </cellStyles>
  <dxfs count="4"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10" Type="http://customschemas.google.com/relationships/workbookmetadata" Target="metadata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56"/>
  <sheetViews>
    <sheetView tabSelected="1" workbookViewId="0">
      <pane ySplit="3" topLeftCell="A4" activePane="bottomLeft" state="frozen"/>
      <selection pane="bottomLeft" activeCell="A236" sqref="A236:XFD279"/>
    </sheetView>
  </sheetViews>
  <sheetFormatPr defaultColWidth="14.42578125" defaultRowHeight="15" customHeight="1" x14ac:dyDescent="0.25"/>
  <cols>
    <col min="1" max="1" width="5.5703125" customWidth="1"/>
    <col min="2" max="2" width="24.42578125" customWidth="1"/>
    <col min="3" max="3" width="23.28515625" customWidth="1"/>
    <col min="4" max="4" width="9.42578125" customWidth="1"/>
    <col min="5" max="7" width="4.7109375" customWidth="1"/>
    <col min="8" max="8" width="3.5703125" customWidth="1"/>
    <col min="9" max="11" width="4.7109375" customWidth="1"/>
    <col min="12" max="12" width="3.5703125" customWidth="1"/>
    <col min="13" max="15" width="4.7109375" customWidth="1"/>
    <col min="16" max="16" width="3.5703125" customWidth="1"/>
    <col min="17" max="19" width="4.7109375" customWidth="1"/>
    <col min="20" max="20" width="3.5703125" customWidth="1"/>
    <col min="21" max="24" width="5.28515625" customWidth="1"/>
    <col min="25" max="27" width="9.140625" customWidth="1"/>
  </cols>
  <sheetData>
    <row r="1" spans="1:27" ht="25.5" customHeight="1" x14ac:dyDescent="0.25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9"/>
      <c r="Z1" s="1"/>
      <c r="AA1" s="1"/>
    </row>
    <row r="2" spans="1:27" ht="18" customHeight="1" x14ac:dyDescent="0.25">
      <c r="A2" s="120"/>
      <c r="B2" s="122" t="s">
        <v>1</v>
      </c>
      <c r="C2" s="124" t="s">
        <v>2</v>
      </c>
      <c r="D2" s="124" t="s">
        <v>3</v>
      </c>
      <c r="E2" s="112" t="s">
        <v>4</v>
      </c>
      <c r="F2" s="113"/>
      <c r="G2" s="113"/>
      <c r="H2" s="114"/>
      <c r="I2" s="112" t="s">
        <v>5</v>
      </c>
      <c r="J2" s="113"/>
      <c r="K2" s="113"/>
      <c r="L2" s="114"/>
      <c r="M2" s="112" t="s">
        <v>6</v>
      </c>
      <c r="N2" s="113"/>
      <c r="O2" s="113"/>
      <c r="P2" s="114"/>
      <c r="Q2" s="112" t="s">
        <v>7</v>
      </c>
      <c r="R2" s="113"/>
      <c r="S2" s="113"/>
      <c r="T2" s="114"/>
      <c r="U2" s="115" t="s">
        <v>8</v>
      </c>
      <c r="V2" s="115" t="s">
        <v>9</v>
      </c>
      <c r="W2" s="125" t="s">
        <v>10</v>
      </c>
      <c r="X2" s="115" t="s">
        <v>11</v>
      </c>
      <c r="Y2" s="115" t="s">
        <v>12</v>
      </c>
      <c r="Z2" s="2"/>
      <c r="AA2" s="2"/>
    </row>
    <row r="3" spans="1:27" ht="15.75" customHeight="1" x14ac:dyDescent="0.25">
      <c r="A3" s="121"/>
      <c r="B3" s="123"/>
      <c r="C3" s="116"/>
      <c r="D3" s="116"/>
      <c r="E3" s="3" t="s">
        <v>8</v>
      </c>
      <c r="F3" s="4" t="s">
        <v>9</v>
      </c>
      <c r="G3" s="5" t="s">
        <v>13</v>
      </c>
      <c r="H3" s="6" t="s">
        <v>14</v>
      </c>
      <c r="I3" s="3" t="s">
        <v>8</v>
      </c>
      <c r="J3" s="4" t="s">
        <v>9</v>
      </c>
      <c r="K3" s="5" t="s">
        <v>13</v>
      </c>
      <c r="L3" s="6" t="s">
        <v>14</v>
      </c>
      <c r="M3" s="3" t="s">
        <v>8</v>
      </c>
      <c r="N3" s="4" t="s">
        <v>9</v>
      </c>
      <c r="O3" s="7" t="s">
        <v>13</v>
      </c>
      <c r="P3" s="8" t="s">
        <v>14</v>
      </c>
      <c r="Q3" s="3" t="s">
        <v>8</v>
      </c>
      <c r="R3" s="4" t="s">
        <v>9</v>
      </c>
      <c r="S3" s="7" t="s">
        <v>13</v>
      </c>
      <c r="T3" s="8" t="s">
        <v>14</v>
      </c>
      <c r="U3" s="116"/>
      <c r="V3" s="116"/>
      <c r="W3" s="121"/>
      <c r="X3" s="116"/>
      <c r="Y3" s="116"/>
      <c r="Z3" s="1"/>
      <c r="AA3" s="1"/>
    </row>
    <row r="4" spans="1:27" ht="14.25" customHeight="1" x14ac:dyDescent="0.25">
      <c r="A4" s="9">
        <v>1</v>
      </c>
      <c r="B4" s="10" t="s">
        <v>15</v>
      </c>
      <c r="C4" s="11" t="s">
        <v>16</v>
      </c>
      <c r="D4" s="12" t="s">
        <v>17</v>
      </c>
      <c r="E4" s="13">
        <v>95</v>
      </c>
      <c r="F4" s="14">
        <f t="shared" ref="F4:F279" si="0">G4-E4</f>
        <v>26</v>
      </c>
      <c r="G4" s="15">
        <v>121</v>
      </c>
      <c r="H4" s="16">
        <v>4</v>
      </c>
      <c r="I4" s="13">
        <v>85</v>
      </c>
      <c r="J4" s="14">
        <f t="shared" ref="J4:J279" si="1">K4-I4</f>
        <v>36</v>
      </c>
      <c r="K4" s="15">
        <v>121</v>
      </c>
      <c r="L4" s="16">
        <v>2</v>
      </c>
      <c r="M4" s="13">
        <v>85</v>
      </c>
      <c r="N4" s="14">
        <f t="shared" ref="N4:N279" si="2">O4-M4</f>
        <v>52</v>
      </c>
      <c r="O4" s="17">
        <v>137</v>
      </c>
      <c r="P4" s="18">
        <v>1</v>
      </c>
      <c r="Q4" s="19">
        <v>85</v>
      </c>
      <c r="R4" s="14">
        <f t="shared" ref="R4:R279" si="3">S4-Q4</f>
        <v>43</v>
      </c>
      <c r="S4" s="17">
        <v>128</v>
      </c>
      <c r="T4" s="18">
        <v>3</v>
      </c>
      <c r="U4" s="20">
        <f t="shared" ref="U4:X4" si="4">SUM(E4,I4,M4,Q4)</f>
        <v>350</v>
      </c>
      <c r="V4" s="21">
        <f t="shared" si="4"/>
        <v>157</v>
      </c>
      <c r="W4" s="22">
        <f t="shared" si="4"/>
        <v>507</v>
      </c>
      <c r="X4" s="20">
        <f t="shared" si="4"/>
        <v>10</v>
      </c>
      <c r="Y4" s="115">
        <f>SUM(W4:W7)</f>
        <v>2085</v>
      </c>
      <c r="Z4" s="23"/>
      <c r="AA4" s="2"/>
    </row>
    <row r="5" spans="1:27" ht="14.25" customHeight="1" x14ac:dyDescent="0.25">
      <c r="A5" s="24">
        <v>2</v>
      </c>
      <c r="B5" s="25" t="s">
        <v>19</v>
      </c>
      <c r="C5" s="26" t="s">
        <v>16</v>
      </c>
      <c r="D5" s="27" t="s">
        <v>20</v>
      </c>
      <c r="E5" s="28">
        <v>88</v>
      </c>
      <c r="F5" s="29">
        <f t="shared" si="0"/>
        <v>42</v>
      </c>
      <c r="G5" s="30">
        <v>130</v>
      </c>
      <c r="H5" s="31">
        <v>2</v>
      </c>
      <c r="I5" s="28">
        <v>104</v>
      </c>
      <c r="J5" s="29">
        <f t="shared" si="1"/>
        <v>45</v>
      </c>
      <c r="K5" s="30">
        <v>149</v>
      </c>
      <c r="L5" s="31">
        <v>1</v>
      </c>
      <c r="M5" s="28">
        <v>89</v>
      </c>
      <c r="N5" s="29">
        <f t="shared" si="2"/>
        <v>51</v>
      </c>
      <c r="O5" s="32">
        <v>140</v>
      </c>
      <c r="P5" s="33">
        <v>0</v>
      </c>
      <c r="Q5" s="34">
        <v>81</v>
      </c>
      <c r="R5" s="29">
        <f t="shared" si="3"/>
        <v>51</v>
      </c>
      <c r="S5" s="32">
        <v>132</v>
      </c>
      <c r="T5" s="33">
        <v>2</v>
      </c>
      <c r="U5" s="35">
        <f t="shared" ref="U5:X5" si="5">SUM(E5,I5,M5,Q5)</f>
        <v>362</v>
      </c>
      <c r="V5" s="36">
        <f t="shared" si="5"/>
        <v>189</v>
      </c>
      <c r="W5" s="37">
        <f t="shared" si="5"/>
        <v>551</v>
      </c>
      <c r="X5" s="38">
        <f t="shared" si="5"/>
        <v>5</v>
      </c>
      <c r="Y5" s="126"/>
      <c r="Z5" s="39"/>
      <c r="AA5" s="1"/>
    </row>
    <row r="6" spans="1:27" ht="14.25" customHeight="1" x14ac:dyDescent="0.25">
      <c r="A6" s="24">
        <v>3</v>
      </c>
      <c r="B6" s="25" t="s">
        <v>21</v>
      </c>
      <c r="C6" s="26" t="s">
        <v>16</v>
      </c>
      <c r="D6" s="27" t="s">
        <v>17</v>
      </c>
      <c r="E6" s="28">
        <v>95</v>
      </c>
      <c r="F6" s="29">
        <f t="shared" si="0"/>
        <v>45</v>
      </c>
      <c r="G6" s="30">
        <v>140</v>
      </c>
      <c r="H6" s="31">
        <v>0</v>
      </c>
      <c r="I6" s="28">
        <v>86</v>
      </c>
      <c r="J6" s="29">
        <f t="shared" si="1"/>
        <v>43</v>
      </c>
      <c r="K6" s="30">
        <v>129</v>
      </c>
      <c r="L6" s="31">
        <v>5</v>
      </c>
      <c r="M6" s="28">
        <v>93</v>
      </c>
      <c r="N6" s="29">
        <f t="shared" si="2"/>
        <v>50</v>
      </c>
      <c r="O6" s="32">
        <v>143</v>
      </c>
      <c r="P6" s="33">
        <v>1</v>
      </c>
      <c r="Q6" s="34">
        <v>79</v>
      </c>
      <c r="R6" s="29">
        <f t="shared" si="3"/>
        <v>27</v>
      </c>
      <c r="S6" s="32">
        <v>106</v>
      </c>
      <c r="T6" s="33">
        <v>3</v>
      </c>
      <c r="U6" s="35">
        <f t="shared" ref="U6:X6" si="6">SUM(E6,I6,M6,Q6)</f>
        <v>353</v>
      </c>
      <c r="V6" s="36">
        <f t="shared" si="6"/>
        <v>165</v>
      </c>
      <c r="W6" s="37">
        <f t="shared" si="6"/>
        <v>518</v>
      </c>
      <c r="X6" s="38">
        <f t="shared" si="6"/>
        <v>9</v>
      </c>
      <c r="Y6" s="126"/>
      <c r="Z6" s="39"/>
      <c r="AA6" s="1"/>
    </row>
    <row r="7" spans="1:27" ht="14.25" customHeight="1" x14ac:dyDescent="0.25">
      <c r="A7" s="40">
        <v>4</v>
      </c>
      <c r="B7" s="41" t="s">
        <v>23</v>
      </c>
      <c r="C7" s="42" t="s">
        <v>16</v>
      </c>
      <c r="D7" s="43" t="s">
        <v>17</v>
      </c>
      <c r="E7" s="44">
        <v>89</v>
      </c>
      <c r="F7" s="45">
        <f t="shared" si="0"/>
        <v>41</v>
      </c>
      <c r="G7" s="46">
        <v>130</v>
      </c>
      <c r="H7" s="47">
        <v>4</v>
      </c>
      <c r="I7" s="44">
        <v>100</v>
      </c>
      <c r="J7" s="45">
        <f t="shared" si="1"/>
        <v>33</v>
      </c>
      <c r="K7" s="46">
        <v>133</v>
      </c>
      <c r="L7" s="47">
        <v>4</v>
      </c>
      <c r="M7" s="44">
        <v>75</v>
      </c>
      <c r="N7" s="45">
        <f t="shared" si="2"/>
        <v>54</v>
      </c>
      <c r="O7" s="48">
        <v>129</v>
      </c>
      <c r="P7" s="49">
        <v>0</v>
      </c>
      <c r="Q7" s="50">
        <v>84</v>
      </c>
      <c r="R7" s="45">
        <f t="shared" si="3"/>
        <v>33</v>
      </c>
      <c r="S7" s="48">
        <v>117</v>
      </c>
      <c r="T7" s="49">
        <v>4</v>
      </c>
      <c r="U7" s="51">
        <f t="shared" ref="U7:X7" si="7">SUM(E7,I7,M7,Q7)</f>
        <v>348</v>
      </c>
      <c r="V7" s="52">
        <f t="shared" si="7"/>
        <v>161</v>
      </c>
      <c r="W7" s="53">
        <f t="shared" si="7"/>
        <v>509</v>
      </c>
      <c r="X7" s="54">
        <f t="shared" si="7"/>
        <v>12</v>
      </c>
      <c r="Y7" s="127"/>
      <c r="Z7" s="39"/>
      <c r="AA7" s="1"/>
    </row>
    <row r="8" spans="1:27" ht="14.25" customHeight="1" x14ac:dyDescent="0.25">
      <c r="A8" s="9">
        <v>5</v>
      </c>
      <c r="B8" s="10" t="s">
        <v>24</v>
      </c>
      <c r="C8" s="11" t="s">
        <v>25</v>
      </c>
      <c r="D8" s="12" t="s">
        <v>17</v>
      </c>
      <c r="E8" s="13">
        <v>95</v>
      </c>
      <c r="F8" s="14">
        <f t="shared" si="0"/>
        <v>44</v>
      </c>
      <c r="G8" s="15">
        <v>139</v>
      </c>
      <c r="H8" s="16">
        <v>0</v>
      </c>
      <c r="I8" s="13">
        <v>85</v>
      </c>
      <c r="J8" s="14">
        <f t="shared" si="1"/>
        <v>44</v>
      </c>
      <c r="K8" s="15">
        <v>129</v>
      </c>
      <c r="L8" s="16">
        <v>0</v>
      </c>
      <c r="M8" s="13">
        <v>92</v>
      </c>
      <c r="N8" s="14">
        <f t="shared" si="2"/>
        <v>35</v>
      </c>
      <c r="O8" s="17">
        <v>127</v>
      </c>
      <c r="P8" s="18">
        <v>1</v>
      </c>
      <c r="Q8" s="19">
        <v>93</v>
      </c>
      <c r="R8" s="14">
        <f t="shared" si="3"/>
        <v>52</v>
      </c>
      <c r="S8" s="17">
        <v>145</v>
      </c>
      <c r="T8" s="18">
        <v>2</v>
      </c>
      <c r="U8" s="20">
        <f t="shared" ref="U8:X8" si="8">SUM(E8,I8,M8,Q8)</f>
        <v>365</v>
      </c>
      <c r="V8" s="21">
        <f t="shared" si="8"/>
        <v>175</v>
      </c>
      <c r="W8" s="22">
        <f t="shared" si="8"/>
        <v>540</v>
      </c>
      <c r="X8" s="20">
        <f t="shared" si="8"/>
        <v>3</v>
      </c>
      <c r="Y8" s="115">
        <f>SUM(W8:W11)</f>
        <v>2326</v>
      </c>
      <c r="Z8" s="23"/>
      <c r="AA8" s="2"/>
    </row>
    <row r="9" spans="1:27" ht="14.25" customHeight="1" x14ac:dyDescent="0.25">
      <c r="A9" s="24">
        <v>6</v>
      </c>
      <c r="B9" s="25" t="s">
        <v>26</v>
      </c>
      <c r="C9" s="26" t="s">
        <v>25</v>
      </c>
      <c r="D9" s="27" t="s">
        <v>17</v>
      </c>
      <c r="E9" s="28">
        <v>96</v>
      </c>
      <c r="F9" s="29">
        <f t="shared" si="0"/>
        <v>43</v>
      </c>
      <c r="G9" s="30">
        <v>139</v>
      </c>
      <c r="H9" s="31">
        <v>0</v>
      </c>
      <c r="I9" s="28">
        <v>101</v>
      </c>
      <c r="J9" s="29">
        <f t="shared" si="1"/>
        <v>53</v>
      </c>
      <c r="K9" s="30">
        <v>154</v>
      </c>
      <c r="L9" s="31">
        <v>1</v>
      </c>
      <c r="M9" s="28">
        <v>98</v>
      </c>
      <c r="N9" s="29">
        <f t="shared" si="2"/>
        <v>53</v>
      </c>
      <c r="O9" s="32">
        <v>151</v>
      </c>
      <c r="P9" s="33">
        <v>0</v>
      </c>
      <c r="Q9" s="34">
        <v>95</v>
      </c>
      <c r="R9" s="29">
        <f t="shared" si="3"/>
        <v>63</v>
      </c>
      <c r="S9" s="32">
        <v>158</v>
      </c>
      <c r="T9" s="33">
        <v>0</v>
      </c>
      <c r="U9" s="35">
        <f t="shared" ref="U9:X9" si="9">SUM(E9,I9,M9,Q9)</f>
        <v>390</v>
      </c>
      <c r="V9" s="36">
        <f t="shared" si="9"/>
        <v>212</v>
      </c>
      <c r="W9" s="37">
        <f t="shared" si="9"/>
        <v>602</v>
      </c>
      <c r="X9" s="38">
        <f t="shared" si="9"/>
        <v>1</v>
      </c>
      <c r="Y9" s="126"/>
      <c r="Z9" s="39"/>
      <c r="AA9" s="1"/>
    </row>
    <row r="10" spans="1:27" ht="14.25" customHeight="1" x14ac:dyDescent="0.25">
      <c r="A10" s="24">
        <v>7</v>
      </c>
      <c r="B10" s="25" t="s">
        <v>27</v>
      </c>
      <c r="C10" s="26" t="s">
        <v>25</v>
      </c>
      <c r="D10" s="27" t="s">
        <v>17</v>
      </c>
      <c r="E10" s="28">
        <v>95</v>
      </c>
      <c r="F10" s="29">
        <f t="shared" si="0"/>
        <v>53</v>
      </c>
      <c r="G10" s="30">
        <v>148</v>
      </c>
      <c r="H10" s="31">
        <v>1</v>
      </c>
      <c r="I10" s="28">
        <v>102</v>
      </c>
      <c r="J10" s="29">
        <f t="shared" si="1"/>
        <v>50</v>
      </c>
      <c r="K10" s="30">
        <v>152</v>
      </c>
      <c r="L10" s="31">
        <v>1</v>
      </c>
      <c r="M10" s="28">
        <v>90</v>
      </c>
      <c r="N10" s="29">
        <f t="shared" si="2"/>
        <v>62</v>
      </c>
      <c r="O10" s="32">
        <v>152</v>
      </c>
      <c r="P10" s="33">
        <v>0</v>
      </c>
      <c r="Q10" s="34">
        <v>97</v>
      </c>
      <c r="R10" s="29">
        <f t="shared" si="3"/>
        <v>61</v>
      </c>
      <c r="S10" s="32">
        <v>158</v>
      </c>
      <c r="T10" s="33">
        <v>0</v>
      </c>
      <c r="U10" s="35">
        <f t="shared" ref="U10:X10" si="10">SUM(E10,I10,M10,Q10)</f>
        <v>384</v>
      </c>
      <c r="V10" s="36">
        <f t="shared" si="10"/>
        <v>226</v>
      </c>
      <c r="W10" s="37">
        <f t="shared" si="10"/>
        <v>610</v>
      </c>
      <c r="X10" s="38">
        <f t="shared" si="10"/>
        <v>2</v>
      </c>
      <c r="Y10" s="126"/>
      <c r="Z10" s="39"/>
      <c r="AA10" s="1"/>
    </row>
    <row r="11" spans="1:27" ht="14.25" customHeight="1" x14ac:dyDescent="0.25">
      <c r="A11" s="40">
        <v>8</v>
      </c>
      <c r="B11" s="41" t="s">
        <v>28</v>
      </c>
      <c r="C11" s="42" t="s">
        <v>25</v>
      </c>
      <c r="D11" s="43" t="s">
        <v>17</v>
      </c>
      <c r="E11" s="44">
        <v>101</v>
      </c>
      <c r="F11" s="45">
        <f t="shared" si="0"/>
        <v>34</v>
      </c>
      <c r="G11" s="46">
        <v>135</v>
      </c>
      <c r="H11" s="47">
        <v>3</v>
      </c>
      <c r="I11" s="44">
        <v>89</v>
      </c>
      <c r="J11" s="45">
        <f t="shared" si="1"/>
        <v>43</v>
      </c>
      <c r="K11" s="46">
        <v>132</v>
      </c>
      <c r="L11" s="47">
        <v>2</v>
      </c>
      <c r="M11" s="44">
        <v>98</v>
      </c>
      <c r="N11" s="45">
        <f t="shared" si="2"/>
        <v>52</v>
      </c>
      <c r="O11" s="48">
        <v>150</v>
      </c>
      <c r="P11" s="49">
        <v>1</v>
      </c>
      <c r="Q11" s="50">
        <v>94</v>
      </c>
      <c r="R11" s="45">
        <f t="shared" si="3"/>
        <v>63</v>
      </c>
      <c r="S11" s="48">
        <v>157</v>
      </c>
      <c r="T11" s="49">
        <v>2</v>
      </c>
      <c r="U11" s="51">
        <f t="shared" ref="U11:X11" si="11">SUM(E11,I11,M11,Q11)</f>
        <v>382</v>
      </c>
      <c r="V11" s="52">
        <f t="shared" si="11"/>
        <v>192</v>
      </c>
      <c r="W11" s="53">
        <f t="shared" si="11"/>
        <v>574</v>
      </c>
      <c r="X11" s="54">
        <f t="shared" si="11"/>
        <v>8</v>
      </c>
      <c r="Y11" s="127"/>
      <c r="Z11" s="39"/>
      <c r="AA11" s="1"/>
    </row>
    <row r="12" spans="1:27" ht="14.25" customHeight="1" x14ac:dyDescent="0.25">
      <c r="A12" s="9">
        <v>9</v>
      </c>
      <c r="B12" s="10" t="s">
        <v>29</v>
      </c>
      <c r="C12" s="11" t="s">
        <v>30</v>
      </c>
      <c r="D12" s="12" t="s">
        <v>22</v>
      </c>
      <c r="E12" s="13">
        <v>90</v>
      </c>
      <c r="F12" s="14">
        <f t="shared" si="0"/>
        <v>34</v>
      </c>
      <c r="G12" s="15">
        <v>124</v>
      </c>
      <c r="H12" s="16">
        <v>2</v>
      </c>
      <c r="I12" s="13">
        <v>81</v>
      </c>
      <c r="J12" s="14">
        <f t="shared" si="1"/>
        <v>24</v>
      </c>
      <c r="K12" s="15">
        <v>105</v>
      </c>
      <c r="L12" s="16">
        <v>6</v>
      </c>
      <c r="M12" s="13">
        <v>75</v>
      </c>
      <c r="N12" s="14">
        <f t="shared" si="2"/>
        <v>25</v>
      </c>
      <c r="O12" s="17">
        <v>100</v>
      </c>
      <c r="P12" s="18">
        <v>5</v>
      </c>
      <c r="Q12" s="19">
        <v>87</v>
      </c>
      <c r="R12" s="14">
        <f t="shared" si="3"/>
        <v>35</v>
      </c>
      <c r="S12" s="17">
        <v>122</v>
      </c>
      <c r="T12" s="18">
        <v>5</v>
      </c>
      <c r="U12" s="20">
        <f t="shared" ref="U12:X12" si="12">SUM(E12,I12,M12,Q12)</f>
        <v>333</v>
      </c>
      <c r="V12" s="21">
        <f t="shared" si="12"/>
        <v>118</v>
      </c>
      <c r="W12" s="22">
        <f t="shared" si="12"/>
        <v>451</v>
      </c>
      <c r="X12" s="20">
        <f t="shared" si="12"/>
        <v>18</v>
      </c>
      <c r="Y12" s="115">
        <f>SUM(W12:W15)</f>
        <v>2078</v>
      </c>
      <c r="Z12" s="23"/>
      <c r="AA12" s="2"/>
    </row>
    <row r="13" spans="1:27" ht="14.25" customHeight="1" x14ac:dyDescent="0.25">
      <c r="A13" s="24">
        <v>10</v>
      </c>
      <c r="B13" s="25" t="s">
        <v>31</v>
      </c>
      <c r="C13" s="26" t="s">
        <v>30</v>
      </c>
      <c r="D13" s="27" t="s">
        <v>22</v>
      </c>
      <c r="E13" s="28">
        <v>101</v>
      </c>
      <c r="F13" s="29">
        <f t="shared" si="0"/>
        <v>51</v>
      </c>
      <c r="G13" s="30">
        <v>152</v>
      </c>
      <c r="H13" s="31">
        <v>1</v>
      </c>
      <c r="I13" s="28">
        <v>79</v>
      </c>
      <c r="J13" s="29">
        <f t="shared" si="1"/>
        <v>52</v>
      </c>
      <c r="K13" s="30">
        <v>131</v>
      </c>
      <c r="L13" s="31">
        <v>1</v>
      </c>
      <c r="M13" s="28">
        <v>96</v>
      </c>
      <c r="N13" s="29">
        <f t="shared" si="2"/>
        <v>44</v>
      </c>
      <c r="O13" s="32">
        <v>140</v>
      </c>
      <c r="P13" s="33">
        <v>3</v>
      </c>
      <c r="Q13" s="34">
        <v>89</v>
      </c>
      <c r="R13" s="29">
        <f t="shared" si="3"/>
        <v>35</v>
      </c>
      <c r="S13" s="32">
        <v>124</v>
      </c>
      <c r="T13" s="33">
        <v>3</v>
      </c>
      <c r="U13" s="35">
        <f t="shared" ref="U13:X13" si="13">SUM(E13,I13,M13,Q13)</f>
        <v>365</v>
      </c>
      <c r="V13" s="36">
        <f t="shared" si="13"/>
        <v>182</v>
      </c>
      <c r="W13" s="37">
        <f t="shared" si="13"/>
        <v>547</v>
      </c>
      <c r="X13" s="38">
        <f t="shared" si="13"/>
        <v>8</v>
      </c>
      <c r="Y13" s="126"/>
      <c r="Z13" s="39"/>
      <c r="AA13" s="1"/>
    </row>
    <row r="14" spans="1:27" ht="14.25" customHeight="1" x14ac:dyDescent="0.25">
      <c r="A14" s="24">
        <v>11</v>
      </c>
      <c r="B14" s="25" t="s">
        <v>32</v>
      </c>
      <c r="C14" s="26" t="s">
        <v>30</v>
      </c>
      <c r="D14" s="27" t="s">
        <v>22</v>
      </c>
      <c r="E14" s="28">
        <v>90</v>
      </c>
      <c r="F14" s="29">
        <f t="shared" si="0"/>
        <v>41</v>
      </c>
      <c r="G14" s="30">
        <v>131</v>
      </c>
      <c r="H14" s="31">
        <v>2</v>
      </c>
      <c r="I14" s="28">
        <v>84</v>
      </c>
      <c r="J14" s="29">
        <f t="shared" si="1"/>
        <v>43</v>
      </c>
      <c r="K14" s="30">
        <v>127</v>
      </c>
      <c r="L14" s="31">
        <v>0</v>
      </c>
      <c r="M14" s="28">
        <v>92</v>
      </c>
      <c r="N14" s="29">
        <f t="shared" si="2"/>
        <v>59</v>
      </c>
      <c r="O14" s="32">
        <v>151</v>
      </c>
      <c r="P14" s="33">
        <v>0</v>
      </c>
      <c r="Q14" s="34">
        <v>90</v>
      </c>
      <c r="R14" s="29">
        <f t="shared" si="3"/>
        <v>44</v>
      </c>
      <c r="S14" s="32">
        <v>134</v>
      </c>
      <c r="T14" s="33">
        <v>1</v>
      </c>
      <c r="U14" s="35">
        <f t="shared" ref="U14:X14" si="14">SUM(E14,I14,M14,Q14)</f>
        <v>356</v>
      </c>
      <c r="V14" s="36">
        <f t="shared" si="14"/>
        <v>187</v>
      </c>
      <c r="W14" s="37">
        <f t="shared" si="14"/>
        <v>543</v>
      </c>
      <c r="X14" s="38">
        <f t="shared" si="14"/>
        <v>3</v>
      </c>
      <c r="Y14" s="126"/>
      <c r="Z14" s="39"/>
      <c r="AA14" s="1"/>
    </row>
    <row r="15" spans="1:27" ht="14.25" customHeight="1" x14ac:dyDescent="0.25">
      <c r="A15" s="40">
        <v>12</v>
      </c>
      <c r="B15" s="41" t="s">
        <v>33</v>
      </c>
      <c r="C15" s="42" t="s">
        <v>30</v>
      </c>
      <c r="D15" s="43" t="s">
        <v>22</v>
      </c>
      <c r="E15" s="44">
        <v>81</v>
      </c>
      <c r="F15" s="45">
        <f t="shared" si="0"/>
        <v>42</v>
      </c>
      <c r="G15" s="46">
        <v>123</v>
      </c>
      <c r="H15" s="47">
        <v>3</v>
      </c>
      <c r="I15" s="44">
        <v>100</v>
      </c>
      <c r="J15" s="45">
        <f t="shared" si="1"/>
        <v>53</v>
      </c>
      <c r="K15" s="46">
        <v>153</v>
      </c>
      <c r="L15" s="47">
        <v>0</v>
      </c>
      <c r="M15" s="44">
        <v>85</v>
      </c>
      <c r="N15" s="45">
        <f t="shared" si="2"/>
        <v>42</v>
      </c>
      <c r="O15" s="48">
        <v>127</v>
      </c>
      <c r="P15" s="49">
        <v>1</v>
      </c>
      <c r="Q15" s="50">
        <v>85</v>
      </c>
      <c r="R15" s="45">
        <f t="shared" si="3"/>
        <v>49</v>
      </c>
      <c r="S15" s="48">
        <v>134</v>
      </c>
      <c r="T15" s="49">
        <v>0</v>
      </c>
      <c r="U15" s="51">
        <f t="shared" ref="U15:X15" si="15">SUM(E15,I15,M15,Q15)</f>
        <v>351</v>
      </c>
      <c r="V15" s="52">
        <f t="shared" si="15"/>
        <v>186</v>
      </c>
      <c r="W15" s="53">
        <f t="shared" si="15"/>
        <v>537</v>
      </c>
      <c r="X15" s="54">
        <f t="shared" si="15"/>
        <v>4</v>
      </c>
      <c r="Y15" s="127"/>
      <c r="Z15" s="39"/>
      <c r="AA15" s="1"/>
    </row>
    <row r="16" spans="1:27" ht="14.25" customHeight="1" x14ac:dyDescent="0.25">
      <c r="A16" s="9">
        <v>13</v>
      </c>
      <c r="B16" s="10" t="s">
        <v>34</v>
      </c>
      <c r="C16" s="11" t="s">
        <v>35</v>
      </c>
      <c r="D16" s="12" t="s">
        <v>22</v>
      </c>
      <c r="E16" s="13">
        <v>76</v>
      </c>
      <c r="F16" s="14">
        <f t="shared" si="0"/>
        <v>17</v>
      </c>
      <c r="G16" s="15">
        <v>93</v>
      </c>
      <c r="H16" s="16">
        <v>7</v>
      </c>
      <c r="I16" s="13">
        <v>61</v>
      </c>
      <c r="J16" s="14">
        <f t="shared" si="1"/>
        <v>17</v>
      </c>
      <c r="K16" s="15">
        <v>78</v>
      </c>
      <c r="L16" s="16">
        <v>12</v>
      </c>
      <c r="M16" s="13">
        <v>68</v>
      </c>
      <c r="N16" s="14">
        <f t="shared" si="2"/>
        <v>23</v>
      </c>
      <c r="O16" s="17">
        <v>91</v>
      </c>
      <c r="P16" s="18">
        <v>9</v>
      </c>
      <c r="Q16" s="19">
        <v>82</v>
      </c>
      <c r="R16" s="14">
        <f t="shared" si="3"/>
        <v>34</v>
      </c>
      <c r="S16" s="17">
        <v>116</v>
      </c>
      <c r="T16" s="18">
        <v>4</v>
      </c>
      <c r="U16" s="20">
        <f t="shared" ref="U16:X16" si="16">SUM(E16,I16,M16,Q16)</f>
        <v>287</v>
      </c>
      <c r="V16" s="21">
        <f t="shared" si="16"/>
        <v>91</v>
      </c>
      <c r="W16" s="22">
        <f t="shared" si="16"/>
        <v>378</v>
      </c>
      <c r="X16" s="20">
        <f t="shared" si="16"/>
        <v>32</v>
      </c>
      <c r="Y16" s="115">
        <f>SUM(W16:W18)</f>
        <v>1355</v>
      </c>
      <c r="Z16" s="23"/>
      <c r="AA16" s="2"/>
    </row>
    <row r="17" spans="1:27" ht="14.25" customHeight="1" x14ac:dyDescent="0.25">
      <c r="A17" s="24">
        <v>14</v>
      </c>
      <c r="B17" s="25" t="s">
        <v>36</v>
      </c>
      <c r="C17" s="26" t="s">
        <v>35</v>
      </c>
      <c r="D17" s="27" t="s">
        <v>22</v>
      </c>
      <c r="E17" s="28">
        <v>91</v>
      </c>
      <c r="F17" s="29">
        <f t="shared" si="0"/>
        <v>54</v>
      </c>
      <c r="G17" s="30">
        <v>145</v>
      </c>
      <c r="H17" s="31">
        <v>2</v>
      </c>
      <c r="I17" s="28">
        <v>74</v>
      </c>
      <c r="J17" s="29">
        <f t="shared" si="1"/>
        <v>27</v>
      </c>
      <c r="K17" s="30">
        <v>101</v>
      </c>
      <c r="L17" s="31">
        <v>4</v>
      </c>
      <c r="M17" s="28">
        <v>86</v>
      </c>
      <c r="N17" s="29">
        <f t="shared" si="2"/>
        <v>18</v>
      </c>
      <c r="O17" s="32">
        <v>104</v>
      </c>
      <c r="P17" s="33">
        <v>7</v>
      </c>
      <c r="Q17" s="34">
        <v>84</v>
      </c>
      <c r="R17" s="29">
        <f t="shared" si="3"/>
        <v>34</v>
      </c>
      <c r="S17" s="32">
        <v>118</v>
      </c>
      <c r="T17" s="33">
        <v>4</v>
      </c>
      <c r="U17" s="35">
        <f t="shared" ref="U17:X17" si="17">SUM(E17,I17,M17,Q17)</f>
        <v>335</v>
      </c>
      <c r="V17" s="36">
        <f t="shared" si="17"/>
        <v>133</v>
      </c>
      <c r="W17" s="37">
        <f t="shared" si="17"/>
        <v>468</v>
      </c>
      <c r="X17" s="38">
        <f t="shared" si="17"/>
        <v>17</v>
      </c>
      <c r="Y17" s="126"/>
      <c r="Z17" s="39"/>
      <c r="AA17" s="1"/>
    </row>
    <row r="18" spans="1:27" ht="14.25" customHeight="1" x14ac:dyDescent="0.25">
      <c r="A18" s="24">
        <v>15</v>
      </c>
      <c r="B18" s="25" t="s">
        <v>37</v>
      </c>
      <c r="C18" s="26" t="s">
        <v>35</v>
      </c>
      <c r="D18" s="27" t="s">
        <v>22</v>
      </c>
      <c r="E18" s="28">
        <v>68</v>
      </c>
      <c r="F18" s="29">
        <f t="shared" si="0"/>
        <v>41</v>
      </c>
      <c r="G18" s="30">
        <v>109</v>
      </c>
      <c r="H18" s="31">
        <v>1</v>
      </c>
      <c r="I18" s="28">
        <v>87</v>
      </c>
      <c r="J18" s="29">
        <f t="shared" si="1"/>
        <v>27</v>
      </c>
      <c r="K18" s="30">
        <v>114</v>
      </c>
      <c r="L18" s="31">
        <v>5</v>
      </c>
      <c r="M18" s="28">
        <v>96</v>
      </c>
      <c r="N18" s="29">
        <f t="shared" si="2"/>
        <v>51</v>
      </c>
      <c r="O18" s="32">
        <v>147</v>
      </c>
      <c r="P18" s="33">
        <v>2</v>
      </c>
      <c r="Q18" s="34">
        <v>95</v>
      </c>
      <c r="R18" s="29">
        <f t="shared" si="3"/>
        <v>44</v>
      </c>
      <c r="S18" s="32">
        <v>139</v>
      </c>
      <c r="T18" s="33">
        <v>1</v>
      </c>
      <c r="U18" s="35">
        <f t="shared" ref="U18:X18" si="18">SUM(E18,I18,M18,Q18)</f>
        <v>346</v>
      </c>
      <c r="V18" s="36">
        <f t="shared" si="18"/>
        <v>163</v>
      </c>
      <c r="W18" s="37">
        <f t="shared" si="18"/>
        <v>509</v>
      </c>
      <c r="X18" s="38">
        <f t="shared" si="18"/>
        <v>9</v>
      </c>
      <c r="Y18" s="126"/>
      <c r="Z18" s="39"/>
      <c r="AA18" s="1"/>
    </row>
    <row r="19" spans="1:27" ht="14.25" customHeight="1" x14ac:dyDescent="0.25">
      <c r="A19" s="40">
        <v>16</v>
      </c>
      <c r="B19" s="41"/>
      <c r="C19" s="42"/>
      <c r="D19" s="43"/>
      <c r="E19" s="44"/>
      <c r="F19" s="45">
        <f t="shared" si="0"/>
        <v>0</v>
      </c>
      <c r="G19" s="46"/>
      <c r="H19" s="47"/>
      <c r="I19" s="44"/>
      <c r="J19" s="45">
        <f t="shared" si="1"/>
        <v>0</v>
      </c>
      <c r="K19" s="46"/>
      <c r="L19" s="47"/>
      <c r="M19" s="44"/>
      <c r="N19" s="45">
        <f t="shared" si="2"/>
        <v>0</v>
      </c>
      <c r="O19" s="48"/>
      <c r="P19" s="49"/>
      <c r="Q19" s="50"/>
      <c r="R19" s="45">
        <f t="shared" si="3"/>
        <v>0</v>
      </c>
      <c r="S19" s="55"/>
      <c r="T19" s="56"/>
      <c r="U19" s="51">
        <f t="shared" ref="U19:X19" si="19">SUM(E19,I19,M19,Q19)</f>
        <v>0</v>
      </c>
      <c r="V19" s="52">
        <f t="shared" si="19"/>
        <v>0</v>
      </c>
      <c r="W19" s="53">
        <f t="shared" si="19"/>
        <v>0</v>
      </c>
      <c r="X19" s="54">
        <f t="shared" si="19"/>
        <v>0</v>
      </c>
      <c r="Y19" s="127"/>
      <c r="Z19" s="39"/>
      <c r="AA19" s="1"/>
    </row>
    <row r="20" spans="1:27" ht="14.25" customHeight="1" x14ac:dyDescent="0.25">
      <c r="A20" s="9">
        <v>17</v>
      </c>
      <c r="B20" s="10" t="s">
        <v>38</v>
      </c>
      <c r="C20" s="11" t="s">
        <v>39</v>
      </c>
      <c r="D20" s="12" t="s">
        <v>22</v>
      </c>
      <c r="E20" s="13">
        <v>90</v>
      </c>
      <c r="F20" s="14">
        <f t="shared" si="0"/>
        <v>43</v>
      </c>
      <c r="G20" s="15">
        <v>133</v>
      </c>
      <c r="H20" s="16">
        <v>1</v>
      </c>
      <c r="I20" s="13">
        <v>103</v>
      </c>
      <c r="J20" s="14">
        <f t="shared" si="1"/>
        <v>27</v>
      </c>
      <c r="K20" s="15">
        <v>130</v>
      </c>
      <c r="L20" s="16">
        <v>6</v>
      </c>
      <c r="M20" s="13">
        <v>75</v>
      </c>
      <c r="N20" s="14">
        <f t="shared" si="2"/>
        <v>50</v>
      </c>
      <c r="O20" s="17">
        <v>125</v>
      </c>
      <c r="P20" s="18">
        <v>2</v>
      </c>
      <c r="Q20" s="19">
        <v>83</v>
      </c>
      <c r="R20" s="14">
        <f t="shared" si="3"/>
        <v>44</v>
      </c>
      <c r="S20" s="17">
        <v>127</v>
      </c>
      <c r="T20" s="18">
        <v>4</v>
      </c>
      <c r="U20" s="20">
        <f t="shared" ref="U20:X20" si="20">SUM(E20,I20,M20,Q20)</f>
        <v>351</v>
      </c>
      <c r="V20" s="21">
        <f t="shared" si="20"/>
        <v>164</v>
      </c>
      <c r="W20" s="22">
        <f t="shared" si="20"/>
        <v>515</v>
      </c>
      <c r="X20" s="20">
        <f t="shared" si="20"/>
        <v>13</v>
      </c>
      <c r="Y20" s="115">
        <f>SUM(W20:W23)</f>
        <v>1929</v>
      </c>
      <c r="Z20" s="23"/>
      <c r="AA20" s="2"/>
    </row>
    <row r="21" spans="1:27" ht="14.25" customHeight="1" x14ac:dyDescent="0.25">
      <c r="A21" s="24">
        <v>18</v>
      </c>
      <c r="B21" s="25" t="s">
        <v>40</v>
      </c>
      <c r="C21" s="26" t="s">
        <v>39</v>
      </c>
      <c r="D21" s="27" t="s">
        <v>22</v>
      </c>
      <c r="E21" s="28">
        <v>98</v>
      </c>
      <c r="F21" s="29">
        <f t="shared" si="0"/>
        <v>34</v>
      </c>
      <c r="G21" s="30">
        <v>132</v>
      </c>
      <c r="H21" s="31">
        <v>3</v>
      </c>
      <c r="I21" s="28">
        <v>85</v>
      </c>
      <c r="J21" s="29">
        <f t="shared" si="1"/>
        <v>43</v>
      </c>
      <c r="K21" s="30">
        <v>128</v>
      </c>
      <c r="L21" s="31">
        <v>0</v>
      </c>
      <c r="M21" s="28">
        <v>81</v>
      </c>
      <c r="N21" s="29">
        <f t="shared" si="2"/>
        <v>45</v>
      </c>
      <c r="O21" s="32">
        <v>126</v>
      </c>
      <c r="P21" s="33">
        <v>1</v>
      </c>
      <c r="Q21" s="34">
        <v>94</v>
      </c>
      <c r="R21" s="29">
        <f t="shared" si="3"/>
        <v>34</v>
      </c>
      <c r="S21" s="32">
        <v>128</v>
      </c>
      <c r="T21" s="33">
        <v>2</v>
      </c>
      <c r="U21" s="35">
        <f t="shared" ref="U21:X21" si="21">SUM(E21,I21,M21,Q21)</f>
        <v>358</v>
      </c>
      <c r="V21" s="36">
        <f t="shared" si="21"/>
        <v>156</v>
      </c>
      <c r="W21" s="37">
        <f t="shared" si="21"/>
        <v>514</v>
      </c>
      <c r="X21" s="38">
        <f t="shared" si="21"/>
        <v>6</v>
      </c>
      <c r="Y21" s="126"/>
      <c r="Z21" s="39"/>
      <c r="AA21" s="1"/>
    </row>
    <row r="22" spans="1:27" ht="14.25" customHeight="1" x14ac:dyDescent="0.25">
      <c r="A22" s="24">
        <v>19</v>
      </c>
      <c r="B22" s="25" t="s">
        <v>41</v>
      </c>
      <c r="C22" s="26" t="s">
        <v>39</v>
      </c>
      <c r="D22" s="27" t="s">
        <v>22</v>
      </c>
      <c r="E22" s="28">
        <v>70</v>
      </c>
      <c r="F22" s="29">
        <f t="shared" si="0"/>
        <v>15</v>
      </c>
      <c r="G22" s="30">
        <v>85</v>
      </c>
      <c r="H22" s="31">
        <v>10</v>
      </c>
      <c r="I22" s="28">
        <v>66</v>
      </c>
      <c r="J22" s="29">
        <f t="shared" si="1"/>
        <v>33</v>
      </c>
      <c r="K22" s="30">
        <v>99</v>
      </c>
      <c r="L22" s="31">
        <v>6</v>
      </c>
      <c r="M22" s="28">
        <v>75</v>
      </c>
      <c r="N22" s="29">
        <f t="shared" si="2"/>
        <v>31</v>
      </c>
      <c r="O22" s="32">
        <v>106</v>
      </c>
      <c r="P22" s="33">
        <v>5</v>
      </c>
      <c r="Q22" s="34">
        <v>85</v>
      </c>
      <c r="R22" s="29">
        <f t="shared" si="3"/>
        <v>17</v>
      </c>
      <c r="S22" s="32">
        <v>102</v>
      </c>
      <c r="T22" s="33">
        <v>7</v>
      </c>
      <c r="U22" s="35">
        <f t="shared" ref="U22:X22" si="22">SUM(E22,I22,M22,Q22)</f>
        <v>296</v>
      </c>
      <c r="V22" s="36">
        <f t="shared" si="22"/>
        <v>96</v>
      </c>
      <c r="W22" s="37">
        <f t="shared" si="22"/>
        <v>392</v>
      </c>
      <c r="X22" s="38">
        <f t="shared" si="22"/>
        <v>28</v>
      </c>
      <c r="Y22" s="126"/>
      <c r="Z22" s="39"/>
      <c r="AA22" s="1"/>
    </row>
    <row r="23" spans="1:27" ht="14.25" customHeight="1" x14ac:dyDescent="0.25">
      <c r="A23" s="40">
        <v>20</v>
      </c>
      <c r="B23" s="41" t="s">
        <v>42</v>
      </c>
      <c r="C23" s="42" t="s">
        <v>39</v>
      </c>
      <c r="D23" s="43" t="s">
        <v>22</v>
      </c>
      <c r="E23" s="44">
        <v>93</v>
      </c>
      <c r="F23" s="45">
        <f t="shared" si="0"/>
        <v>24</v>
      </c>
      <c r="G23" s="46">
        <v>117</v>
      </c>
      <c r="H23" s="47">
        <v>5</v>
      </c>
      <c r="I23" s="44">
        <v>82</v>
      </c>
      <c r="J23" s="45">
        <f t="shared" si="1"/>
        <v>42</v>
      </c>
      <c r="K23" s="46">
        <v>124</v>
      </c>
      <c r="L23" s="47">
        <v>2</v>
      </c>
      <c r="M23" s="44">
        <v>98</v>
      </c>
      <c r="N23" s="45">
        <f t="shared" si="2"/>
        <v>44</v>
      </c>
      <c r="O23" s="48">
        <v>142</v>
      </c>
      <c r="P23" s="49">
        <v>4</v>
      </c>
      <c r="Q23" s="50">
        <v>80</v>
      </c>
      <c r="R23" s="45">
        <f t="shared" si="3"/>
        <v>45</v>
      </c>
      <c r="S23" s="48">
        <v>125</v>
      </c>
      <c r="T23" s="49">
        <v>2</v>
      </c>
      <c r="U23" s="51">
        <f t="shared" ref="U23:X23" si="23">SUM(E23,I23,M23,Q23)</f>
        <v>353</v>
      </c>
      <c r="V23" s="52">
        <f t="shared" si="23"/>
        <v>155</v>
      </c>
      <c r="W23" s="53">
        <f t="shared" si="23"/>
        <v>508</v>
      </c>
      <c r="X23" s="54">
        <f t="shared" si="23"/>
        <v>13</v>
      </c>
      <c r="Y23" s="127"/>
      <c r="Z23" s="39"/>
      <c r="AA23" s="1"/>
    </row>
    <row r="24" spans="1:27" ht="14.25" customHeight="1" x14ac:dyDescent="0.25">
      <c r="A24" s="9">
        <v>21</v>
      </c>
      <c r="B24" s="25" t="s">
        <v>43</v>
      </c>
      <c r="C24" s="11" t="s">
        <v>44</v>
      </c>
      <c r="D24" s="27" t="s">
        <v>22</v>
      </c>
      <c r="E24" s="28">
        <v>90</v>
      </c>
      <c r="F24" s="29">
        <f t="shared" si="0"/>
        <v>53</v>
      </c>
      <c r="G24" s="30">
        <v>143</v>
      </c>
      <c r="H24" s="31">
        <v>1</v>
      </c>
      <c r="I24" s="28">
        <v>79</v>
      </c>
      <c r="J24" s="29">
        <f t="shared" si="1"/>
        <v>27</v>
      </c>
      <c r="K24" s="30">
        <v>106</v>
      </c>
      <c r="L24" s="31">
        <v>6</v>
      </c>
      <c r="M24" s="28">
        <v>86</v>
      </c>
      <c r="N24" s="29">
        <f t="shared" si="2"/>
        <v>34</v>
      </c>
      <c r="O24" s="32">
        <v>120</v>
      </c>
      <c r="P24" s="33">
        <v>4</v>
      </c>
      <c r="Q24" s="34">
        <v>87</v>
      </c>
      <c r="R24" s="29">
        <f t="shared" si="3"/>
        <v>33</v>
      </c>
      <c r="S24" s="32">
        <v>120</v>
      </c>
      <c r="T24" s="33">
        <v>5</v>
      </c>
      <c r="U24" s="35">
        <f t="shared" ref="U24:X24" si="24">SUM(E24,I24,M24,Q24)</f>
        <v>342</v>
      </c>
      <c r="V24" s="36">
        <f t="shared" si="24"/>
        <v>147</v>
      </c>
      <c r="W24" s="37">
        <f t="shared" si="24"/>
        <v>489</v>
      </c>
      <c r="X24" s="38">
        <f t="shared" si="24"/>
        <v>16</v>
      </c>
      <c r="Y24" s="115">
        <f>SUM(W24:W27)</f>
        <v>1945</v>
      </c>
      <c r="Z24" s="23"/>
      <c r="AA24" s="2"/>
    </row>
    <row r="25" spans="1:27" ht="14.25" customHeight="1" x14ac:dyDescent="0.25">
      <c r="A25" s="24">
        <v>22</v>
      </c>
      <c r="B25" s="25" t="s">
        <v>45</v>
      </c>
      <c r="C25" s="26" t="s">
        <v>44</v>
      </c>
      <c r="D25" s="27" t="s">
        <v>22</v>
      </c>
      <c r="E25" s="28">
        <v>89</v>
      </c>
      <c r="F25" s="29">
        <f t="shared" si="0"/>
        <v>42</v>
      </c>
      <c r="G25" s="30">
        <v>131</v>
      </c>
      <c r="H25" s="31">
        <v>3</v>
      </c>
      <c r="I25" s="28">
        <v>90</v>
      </c>
      <c r="J25" s="29">
        <f t="shared" si="1"/>
        <v>44</v>
      </c>
      <c r="K25" s="30">
        <v>134</v>
      </c>
      <c r="L25" s="31">
        <v>1</v>
      </c>
      <c r="M25" s="28">
        <v>94</v>
      </c>
      <c r="N25" s="29">
        <f t="shared" si="2"/>
        <v>18</v>
      </c>
      <c r="O25" s="32">
        <v>112</v>
      </c>
      <c r="P25" s="33">
        <v>3</v>
      </c>
      <c r="Q25" s="34">
        <v>91</v>
      </c>
      <c r="R25" s="29">
        <f t="shared" si="3"/>
        <v>41</v>
      </c>
      <c r="S25" s="32">
        <v>132</v>
      </c>
      <c r="T25" s="33">
        <v>1</v>
      </c>
      <c r="U25" s="35">
        <f t="shared" ref="U25:X25" si="25">SUM(E25,I25,M25,Q25)</f>
        <v>364</v>
      </c>
      <c r="V25" s="36">
        <f t="shared" si="25"/>
        <v>145</v>
      </c>
      <c r="W25" s="37">
        <f t="shared" si="25"/>
        <v>509</v>
      </c>
      <c r="X25" s="38">
        <f t="shared" si="25"/>
        <v>8</v>
      </c>
      <c r="Y25" s="126"/>
      <c r="Z25" s="39"/>
      <c r="AA25" s="1"/>
    </row>
    <row r="26" spans="1:27" ht="14.25" customHeight="1" x14ac:dyDescent="0.25">
      <c r="A26" s="24">
        <v>23</v>
      </c>
      <c r="B26" s="25" t="s">
        <v>46</v>
      </c>
      <c r="C26" s="26" t="s">
        <v>44</v>
      </c>
      <c r="D26" s="27" t="s">
        <v>18</v>
      </c>
      <c r="E26" s="28">
        <v>80</v>
      </c>
      <c r="F26" s="29">
        <f t="shared" si="0"/>
        <v>26</v>
      </c>
      <c r="G26" s="30">
        <v>106</v>
      </c>
      <c r="H26" s="31">
        <v>4</v>
      </c>
      <c r="I26" s="28">
        <v>78</v>
      </c>
      <c r="J26" s="29">
        <f t="shared" si="1"/>
        <v>26</v>
      </c>
      <c r="K26" s="30">
        <v>104</v>
      </c>
      <c r="L26" s="31">
        <v>6</v>
      </c>
      <c r="M26" s="28">
        <v>85</v>
      </c>
      <c r="N26" s="29">
        <f t="shared" si="2"/>
        <v>34</v>
      </c>
      <c r="O26" s="32">
        <v>119</v>
      </c>
      <c r="P26" s="33">
        <v>6</v>
      </c>
      <c r="Q26" s="34">
        <v>74</v>
      </c>
      <c r="R26" s="29">
        <f t="shared" si="3"/>
        <v>44</v>
      </c>
      <c r="S26" s="32">
        <v>118</v>
      </c>
      <c r="T26" s="33">
        <v>3</v>
      </c>
      <c r="U26" s="35">
        <f t="shared" ref="U26:X26" si="26">SUM(E26,I26,M26,Q26)</f>
        <v>317</v>
      </c>
      <c r="V26" s="36">
        <f t="shared" si="26"/>
        <v>130</v>
      </c>
      <c r="W26" s="37">
        <f t="shared" si="26"/>
        <v>447</v>
      </c>
      <c r="X26" s="38">
        <f t="shared" si="26"/>
        <v>19</v>
      </c>
      <c r="Y26" s="126"/>
      <c r="Z26" s="39"/>
      <c r="AA26" s="1"/>
    </row>
    <row r="27" spans="1:27" ht="14.25" customHeight="1" x14ac:dyDescent="0.25">
      <c r="A27" s="40">
        <v>24</v>
      </c>
      <c r="B27" s="25" t="s">
        <v>47</v>
      </c>
      <c r="C27" s="42" t="s">
        <v>44</v>
      </c>
      <c r="D27" s="27" t="s">
        <v>22</v>
      </c>
      <c r="E27" s="28">
        <v>83</v>
      </c>
      <c r="F27" s="29">
        <f t="shared" si="0"/>
        <v>36</v>
      </c>
      <c r="G27" s="30">
        <v>119</v>
      </c>
      <c r="H27" s="31">
        <v>3</v>
      </c>
      <c r="I27" s="28">
        <v>96</v>
      </c>
      <c r="J27" s="29">
        <f t="shared" si="1"/>
        <v>32</v>
      </c>
      <c r="K27" s="30">
        <v>128</v>
      </c>
      <c r="L27" s="31">
        <v>5</v>
      </c>
      <c r="M27" s="28">
        <v>78</v>
      </c>
      <c r="N27" s="29">
        <f t="shared" si="2"/>
        <v>48</v>
      </c>
      <c r="O27" s="32">
        <v>126</v>
      </c>
      <c r="P27" s="33">
        <v>3</v>
      </c>
      <c r="Q27" s="34">
        <v>92</v>
      </c>
      <c r="R27" s="29">
        <f t="shared" si="3"/>
        <v>35</v>
      </c>
      <c r="S27" s="32">
        <v>127</v>
      </c>
      <c r="T27" s="33">
        <v>3</v>
      </c>
      <c r="U27" s="35">
        <f t="shared" ref="U27:X27" si="27">SUM(E27,I27,M27,Q27)</f>
        <v>349</v>
      </c>
      <c r="V27" s="36">
        <f t="shared" si="27"/>
        <v>151</v>
      </c>
      <c r="W27" s="37">
        <f t="shared" si="27"/>
        <v>500</v>
      </c>
      <c r="X27" s="38">
        <f t="shared" si="27"/>
        <v>14</v>
      </c>
      <c r="Y27" s="127"/>
      <c r="Z27" s="39"/>
      <c r="AA27" s="1"/>
    </row>
    <row r="28" spans="1:27" ht="14.25" customHeight="1" x14ac:dyDescent="0.25">
      <c r="A28" s="9">
        <v>25</v>
      </c>
      <c r="B28" s="10" t="s">
        <v>48</v>
      </c>
      <c r="C28" s="11" t="s">
        <v>49</v>
      </c>
      <c r="D28" s="12" t="s">
        <v>17</v>
      </c>
      <c r="E28" s="13">
        <v>75</v>
      </c>
      <c r="F28" s="14">
        <f t="shared" si="0"/>
        <v>45</v>
      </c>
      <c r="G28" s="15">
        <v>120</v>
      </c>
      <c r="H28" s="16">
        <v>1</v>
      </c>
      <c r="I28" s="13">
        <v>87</v>
      </c>
      <c r="J28" s="14">
        <f t="shared" si="1"/>
        <v>36</v>
      </c>
      <c r="K28" s="15">
        <v>123</v>
      </c>
      <c r="L28" s="16">
        <v>2</v>
      </c>
      <c r="M28" s="13">
        <v>89</v>
      </c>
      <c r="N28" s="14">
        <f t="shared" si="2"/>
        <v>62</v>
      </c>
      <c r="O28" s="17">
        <v>151</v>
      </c>
      <c r="P28" s="18">
        <v>1</v>
      </c>
      <c r="Q28" s="19">
        <v>104</v>
      </c>
      <c r="R28" s="14">
        <f t="shared" si="3"/>
        <v>39</v>
      </c>
      <c r="S28" s="17">
        <v>143</v>
      </c>
      <c r="T28" s="18">
        <v>1</v>
      </c>
      <c r="U28" s="20">
        <f t="shared" ref="U28:X28" si="28">SUM(E28,I28,M28,Q28)</f>
        <v>355</v>
      </c>
      <c r="V28" s="21">
        <f t="shared" si="28"/>
        <v>182</v>
      </c>
      <c r="W28" s="22">
        <f t="shared" si="28"/>
        <v>537</v>
      </c>
      <c r="X28" s="20">
        <f t="shared" si="28"/>
        <v>5</v>
      </c>
      <c r="Y28" s="115">
        <f>SUM(W28:W31)</f>
        <v>2255</v>
      </c>
      <c r="Z28" s="23"/>
      <c r="AA28" s="2"/>
    </row>
    <row r="29" spans="1:27" ht="14.25" customHeight="1" x14ac:dyDescent="0.25">
      <c r="A29" s="24">
        <v>26</v>
      </c>
      <c r="B29" s="25" t="s">
        <v>50</v>
      </c>
      <c r="C29" s="26" t="s">
        <v>49</v>
      </c>
      <c r="D29" s="27" t="s">
        <v>17</v>
      </c>
      <c r="E29" s="28">
        <v>94</v>
      </c>
      <c r="F29" s="29">
        <f t="shared" si="0"/>
        <v>53</v>
      </c>
      <c r="G29" s="30">
        <v>147</v>
      </c>
      <c r="H29" s="31">
        <v>0</v>
      </c>
      <c r="I29" s="28">
        <v>106</v>
      </c>
      <c r="J29" s="29">
        <f t="shared" si="1"/>
        <v>52</v>
      </c>
      <c r="K29" s="30">
        <v>158</v>
      </c>
      <c r="L29" s="31">
        <v>0</v>
      </c>
      <c r="M29" s="28">
        <v>94</v>
      </c>
      <c r="N29" s="29">
        <f t="shared" si="2"/>
        <v>53</v>
      </c>
      <c r="O29" s="32">
        <v>147</v>
      </c>
      <c r="P29" s="33">
        <v>0</v>
      </c>
      <c r="Q29" s="34">
        <v>95</v>
      </c>
      <c r="R29" s="29">
        <f t="shared" si="3"/>
        <v>66</v>
      </c>
      <c r="S29" s="32">
        <v>161</v>
      </c>
      <c r="T29" s="33">
        <v>0</v>
      </c>
      <c r="U29" s="35">
        <f t="shared" ref="U29:X29" si="29">SUM(E29,I29,M29,Q29)</f>
        <v>389</v>
      </c>
      <c r="V29" s="36">
        <f t="shared" si="29"/>
        <v>224</v>
      </c>
      <c r="W29" s="37">
        <f t="shared" si="29"/>
        <v>613</v>
      </c>
      <c r="X29" s="38">
        <f t="shared" si="29"/>
        <v>0</v>
      </c>
      <c r="Y29" s="126"/>
      <c r="Z29" s="39"/>
      <c r="AA29" s="1"/>
    </row>
    <row r="30" spans="1:27" ht="14.25" customHeight="1" x14ac:dyDescent="0.25">
      <c r="A30" s="24">
        <v>27</v>
      </c>
      <c r="B30" s="25" t="s">
        <v>51</v>
      </c>
      <c r="C30" s="26" t="s">
        <v>49</v>
      </c>
      <c r="D30" s="27" t="s">
        <v>17</v>
      </c>
      <c r="E30" s="28">
        <v>83</v>
      </c>
      <c r="F30" s="29">
        <f t="shared" si="0"/>
        <v>59</v>
      </c>
      <c r="G30" s="30">
        <v>142</v>
      </c>
      <c r="H30" s="31">
        <v>2</v>
      </c>
      <c r="I30" s="28">
        <v>89</v>
      </c>
      <c r="J30" s="29">
        <f t="shared" si="1"/>
        <v>35</v>
      </c>
      <c r="K30" s="30">
        <v>124</v>
      </c>
      <c r="L30" s="31">
        <v>3</v>
      </c>
      <c r="M30" s="28">
        <v>89</v>
      </c>
      <c r="N30" s="29">
        <f t="shared" si="2"/>
        <v>45</v>
      </c>
      <c r="O30" s="32">
        <v>134</v>
      </c>
      <c r="P30" s="33">
        <v>0</v>
      </c>
      <c r="Q30" s="34">
        <v>97</v>
      </c>
      <c r="R30" s="29">
        <f t="shared" si="3"/>
        <v>43</v>
      </c>
      <c r="S30" s="32">
        <v>140</v>
      </c>
      <c r="T30" s="33">
        <v>4</v>
      </c>
      <c r="U30" s="35">
        <f t="shared" ref="U30:X30" si="30">SUM(E30,I30,M30,Q30)</f>
        <v>358</v>
      </c>
      <c r="V30" s="36">
        <f t="shared" si="30"/>
        <v>182</v>
      </c>
      <c r="W30" s="37">
        <f t="shared" si="30"/>
        <v>540</v>
      </c>
      <c r="X30" s="38">
        <f t="shared" si="30"/>
        <v>9</v>
      </c>
      <c r="Y30" s="126"/>
      <c r="Z30" s="39"/>
      <c r="AA30" s="1"/>
    </row>
    <row r="31" spans="1:27" ht="14.25" customHeight="1" x14ac:dyDescent="0.25">
      <c r="A31" s="40">
        <v>28</v>
      </c>
      <c r="B31" s="41" t="s">
        <v>52</v>
      </c>
      <c r="C31" s="42" t="s">
        <v>49</v>
      </c>
      <c r="D31" s="43" t="s">
        <v>17</v>
      </c>
      <c r="E31" s="44">
        <v>99</v>
      </c>
      <c r="F31" s="45">
        <f t="shared" si="0"/>
        <v>54</v>
      </c>
      <c r="G31" s="46">
        <v>153</v>
      </c>
      <c r="H31" s="47">
        <v>1</v>
      </c>
      <c r="I31" s="44">
        <v>93</v>
      </c>
      <c r="J31" s="45">
        <f t="shared" si="1"/>
        <v>45</v>
      </c>
      <c r="K31" s="46">
        <v>138</v>
      </c>
      <c r="L31" s="47">
        <v>0</v>
      </c>
      <c r="M31" s="44">
        <v>96</v>
      </c>
      <c r="N31" s="45">
        <f t="shared" si="2"/>
        <v>35</v>
      </c>
      <c r="O31" s="48">
        <v>131</v>
      </c>
      <c r="P31" s="49">
        <v>1</v>
      </c>
      <c r="Q31" s="50">
        <v>98</v>
      </c>
      <c r="R31" s="45">
        <f t="shared" si="3"/>
        <v>45</v>
      </c>
      <c r="S31" s="48">
        <v>143</v>
      </c>
      <c r="T31" s="49">
        <v>3</v>
      </c>
      <c r="U31" s="51">
        <f t="shared" ref="U31:X31" si="31">SUM(E31,I31,M31,Q31)</f>
        <v>386</v>
      </c>
      <c r="V31" s="52">
        <f t="shared" si="31"/>
        <v>179</v>
      </c>
      <c r="W31" s="53">
        <f t="shared" si="31"/>
        <v>565</v>
      </c>
      <c r="X31" s="54">
        <f t="shared" si="31"/>
        <v>5</v>
      </c>
      <c r="Y31" s="127"/>
      <c r="Z31" s="39"/>
      <c r="AA31" s="1"/>
    </row>
    <row r="32" spans="1:27" ht="14.25" customHeight="1" x14ac:dyDescent="0.25">
      <c r="A32" s="9">
        <v>29</v>
      </c>
      <c r="B32" s="10" t="s">
        <v>53</v>
      </c>
      <c r="C32" s="11" t="s">
        <v>54</v>
      </c>
      <c r="D32" s="12" t="s">
        <v>22</v>
      </c>
      <c r="E32" s="13">
        <v>93</v>
      </c>
      <c r="F32" s="14">
        <f t="shared" si="0"/>
        <v>24</v>
      </c>
      <c r="G32" s="15">
        <v>117</v>
      </c>
      <c r="H32" s="16">
        <v>5</v>
      </c>
      <c r="I32" s="13">
        <v>93</v>
      </c>
      <c r="J32" s="14">
        <f t="shared" si="1"/>
        <v>43</v>
      </c>
      <c r="K32" s="15">
        <v>136</v>
      </c>
      <c r="L32" s="16">
        <v>4</v>
      </c>
      <c r="M32" s="13">
        <v>81</v>
      </c>
      <c r="N32" s="14">
        <f t="shared" si="2"/>
        <v>34</v>
      </c>
      <c r="O32" s="17">
        <v>115</v>
      </c>
      <c r="P32" s="18">
        <v>3</v>
      </c>
      <c r="Q32" s="19">
        <v>88</v>
      </c>
      <c r="R32" s="14">
        <f t="shared" si="3"/>
        <v>45</v>
      </c>
      <c r="S32" s="17">
        <v>133</v>
      </c>
      <c r="T32" s="18">
        <v>2</v>
      </c>
      <c r="U32" s="20">
        <f t="shared" ref="U32:X32" si="32">SUM(E32,I32,M32,Q32)</f>
        <v>355</v>
      </c>
      <c r="V32" s="21">
        <f t="shared" si="32"/>
        <v>146</v>
      </c>
      <c r="W32" s="22">
        <f t="shared" si="32"/>
        <v>501</v>
      </c>
      <c r="X32" s="20">
        <f t="shared" si="32"/>
        <v>14</v>
      </c>
      <c r="Y32" s="115">
        <f>SUM(W32:W35)</f>
        <v>2123</v>
      </c>
      <c r="Z32" s="23"/>
      <c r="AA32" s="2"/>
    </row>
    <row r="33" spans="1:27" ht="14.25" customHeight="1" x14ac:dyDescent="0.25">
      <c r="A33" s="24">
        <v>30</v>
      </c>
      <c r="B33" s="25" t="s">
        <v>55</v>
      </c>
      <c r="C33" s="26" t="s">
        <v>56</v>
      </c>
      <c r="D33" s="27" t="s">
        <v>22</v>
      </c>
      <c r="E33" s="28">
        <v>90</v>
      </c>
      <c r="F33" s="29">
        <f t="shared" si="0"/>
        <v>44</v>
      </c>
      <c r="G33" s="30">
        <v>134</v>
      </c>
      <c r="H33" s="31">
        <v>2</v>
      </c>
      <c r="I33" s="28">
        <v>87</v>
      </c>
      <c r="J33" s="29">
        <f t="shared" si="1"/>
        <v>27</v>
      </c>
      <c r="K33" s="30">
        <v>114</v>
      </c>
      <c r="L33" s="31">
        <v>2</v>
      </c>
      <c r="M33" s="28">
        <v>84</v>
      </c>
      <c r="N33" s="29">
        <f t="shared" si="2"/>
        <v>45</v>
      </c>
      <c r="O33" s="32">
        <v>129</v>
      </c>
      <c r="P33" s="33">
        <v>2</v>
      </c>
      <c r="Q33" s="34">
        <v>82</v>
      </c>
      <c r="R33" s="29">
        <f t="shared" si="3"/>
        <v>34</v>
      </c>
      <c r="S33" s="32">
        <v>116</v>
      </c>
      <c r="T33" s="33">
        <v>3</v>
      </c>
      <c r="U33" s="35">
        <f t="shared" ref="U33:X33" si="33">SUM(E33,I33,M33,Q33)</f>
        <v>343</v>
      </c>
      <c r="V33" s="36">
        <f t="shared" si="33"/>
        <v>150</v>
      </c>
      <c r="W33" s="37">
        <f t="shared" si="33"/>
        <v>493</v>
      </c>
      <c r="X33" s="38">
        <f t="shared" si="33"/>
        <v>9</v>
      </c>
      <c r="Y33" s="126"/>
      <c r="Z33" s="39"/>
      <c r="AA33" s="1"/>
    </row>
    <row r="34" spans="1:27" ht="14.25" customHeight="1" x14ac:dyDescent="0.25">
      <c r="A34" s="24">
        <v>31</v>
      </c>
      <c r="B34" s="25" t="s">
        <v>57</v>
      </c>
      <c r="C34" s="26" t="s">
        <v>56</v>
      </c>
      <c r="D34" s="27" t="s">
        <v>17</v>
      </c>
      <c r="E34" s="28">
        <v>98</v>
      </c>
      <c r="F34" s="29">
        <f t="shared" si="0"/>
        <v>36</v>
      </c>
      <c r="G34" s="30">
        <v>134</v>
      </c>
      <c r="H34" s="31">
        <v>2</v>
      </c>
      <c r="I34" s="28">
        <v>84</v>
      </c>
      <c r="J34" s="29">
        <f t="shared" si="1"/>
        <v>32</v>
      </c>
      <c r="K34" s="30">
        <v>116</v>
      </c>
      <c r="L34" s="31">
        <v>3</v>
      </c>
      <c r="M34" s="28">
        <v>97</v>
      </c>
      <c r="N34" s="29">
        <f t="shared" si="2"/>
        <v>61</v>
      </c>
      <c r="O34" s="32">
        <v>158</v>
      </c>
      <c r="P34" s="33">
        <v>1</v>
      </c>
      <c r="Q34" s="34">
        <v>102</v>
      </c>
      <c r="R34" s="29">
        <f t="shared" si="3"/>
        <v>36</v>
      </c>
      <c r="S34" s="32">
        <v>138</v>
      </c>
      <c r="T34" s="33">
        <v>1</v>
      </c>
      <c r="U34" s="35">
        <f t="shared" ref="U34:X34" si="34">SUM(E34,I34,M34,Q34)</f>
        <v>381</v>
      </c>
      <c r="V34" s="36">
        <f t="shared" si="34"/>
        <v>165</v>
      </c>
      <c r="W34" s="37">
        <f t="shared" si="34"/>
        <v>546</v>
      </c>
      <c r="X34" s="38">
        <f t="shared" si="34"/>
        <v>7</v>
      </c>
      <c r="Y34" s="126"/>
      <c r="Z34" s="39"/>
      <c r="AA34" s="1"/>
    </row>
    <row r="35" spans="1:27" ht="14.25" customHeight="1" x14ac:dyDescent="0.25">
      <c r="A35" s="40">
        <v>32</v>
      </c>
      <c r="B35" s="41" t="s">
        <v>58</v>
      </c>
      <c r="C35" s="42" t="s">
        <v>56</v>
      </c>
      <c r="D35" s="43" t="s">
        <v>17</v>
      </c>
      <c r="E35" s="44">
        <v>106</v>
      </c>
      <c r="F35" s="45">
        <f t="shared" si="0"/>
        <v>43</v>
      </c>
      <c r="G35" s="46">
        <v>149</v>
      </c>
      <c r="H35" s="47">
        <v>2</v>
      </c>
      <c r="I35" s="44">
        <v>85</v>
      </c>
      <c r="J35" s="45">
        <f t="shared" si="1"/>
        <v>42</v>
      </c>
      <c r="K35" s="46">
        <v>127</v>
      </c>
      <c r="L35" s="47">
        <v>0</v>
      </c>
      <c r="M35" s="44">
        <v>93</v>
      </c>
      <c r="N35" s="45">
        <f t="shared" si="2"/>
        <v>59</v>
      </c>
      <c r="O35" s="48">
        <v>152</v>
      </c>
      <c r="P35" s="49">
        <v>0</v>
      </c>
      <c r="Q35" s="50">
        <v>95</v>
      </c>
      <c r="R35" s="45">
        <f t="shared" si="3"/>
        <v>60</v>
      </c>
      <c r="S35" s="48">
        <v>155</v>
      </c>
      <c r="T35" s="49">
        <v>0</v>
      </c>
      <c r="U35" s="51">
        <f t="shared" ref="U35:X35" si="35">SUM(E35,I35,M35,Q35)</f>
        <v>379</v>
      </c>
      <c r="V35" s="52">
        <f t="shared" si="35"/>
        <v>204</v>
      </c>
      <c r="W35" s="53">
        <f t="shared" si="35"/>
        <v>583</v>
      </c>
      <c r="X35" s="54">
        <f t="shared" si="35"/>
        <v>2</v>
      </c>
      <c r="Y35" s="127"/>
      <c r="Z35" s="39"/>
      <c r="AA35" s="1"/>
    </row>
    <row r="36" spans="1:27" ht="14.25" customHeight="1" x14ac:dyDescent="0.25">
      <c r="A36" s="9">
        <v>33</v>
      </c>
      <c r="B36" s="10" t="s">
        <v>59</v>
      </c>
      <c r="C36" s="11" t="s">
        <v>60</v>
      </c>
      <c r="D36" s="12" t="s">
        <v>18</v>
      </c>
      <c r="E36" s="13">
        <v>85</v>
      </c>
      <c r="F36" s="14">
        <f t="shared" si="0"/>
        <v>45</v>
      </c>
      <c r="G36" s="15">
        <v>130</v>
      </c>
      <c r="H36" s="16">
        <v>1</v>
      </c>
      <c r="I36" s="13">
        <v>88</v>
      </c>
      <c r="J36" s="14">
        <f t="shared" si="1"/>
        <v>54</v>
      </c>
      <c r="K36" s="15">
        <v>142</v>
      </c>
      <c r="L36" s="16">
        <v>1</v>
      </c>
      <c r="M36" s="13">
        <v>97</v>
      </c>
      <c r="N36" s="14">
        <f t="shared" si="2"/>
        <v>52</v>
      </c>
      <c r="O36" s="17">
        <v>149</v>
      </c>
      <c r="P36" s="18">
        <v>0</v>
      </c>
      <c r="Q36" s="19">
        <v>93</v>
      </c>
      <c r="R36" s="14">
        <f t="shared" si="3"/>
        <v>52</v>
      </c>
      <c r="S36" s="17">
        <v>145</v>
      </c>
      <c r="T36" s="18">
        <v>2</v>
      </c>
      <c r="U36" s="20">
        <f t="shared" ref="U36:X36" si="36">SUM(E36,I36,M36,Q36)</f>
        <v>363</v>
      </c>
      <c r="V36" s="21">
        <f t="shared" si="36"/>
        <v>203</v>
      </c>
      <c r="W36" s="22">
        <f t="shared" si="36"/>
        <v>566</v>
      </c>
      <c r="X36" s="20">
        <f t="shared" si="36"/>
        <v>4</v>
      </c>
      <c r="Y36" s="115">
        <f>SUM(W36:W39)</f>
        <v>2019</v>
      </c>
      <c r="Z36" s="23"/>
      <c r="AA36" s="2"/>
    </row>
    <row r="37" spans="1:27" ht="14.25" customHeight="1" x14ac:dyDescent="0.25">
      <c r="A37" s="24">
        <v>34</v>
      </c>
      <c r="B37" s="25" t="s">
        <v>61</v>
      </c>
      <c r="C37" s="26" t="s">
        <v>60</v>
      </c>
      <c r="D37" s="27" t="s">
        <v>18</v>
      </c>
      <c r="E37" s="28">
        <v>83</v>
      </c>
      <c r="F37" s="29">
        <f t="shared" si="0"/>
        <v>35</v>
      </c>
      <c r="G37" s="30">
        <v>118</v>
      </c>
      <c r="H37" s="31">
        <v>1</v>
      </c>
      <c r="I37" s="28">
        <v>107</v>
      </c>
      <c r="J37" s="29">
        <f t="shared" si="1"/>
        <v>42</v>
      </c>
      <c r="K37" s="30">
        <v>149</v>
      </c>
      <c r="L37" s="31">
        <v>2</v>
      </c>
      <c r="M37" s="28">
        <v>107</v>
      </c>
      <c r="N37" s="29">
        <f t="shared" si="2"/>
        <v>43</v>
      </c>
      <c r="O37" s="32">
        <v>150</v>
      </c>
      <c r="P37" s="33">
        <v>4</v>
      </c>
      <c r="Q37" s="34">
        <v>96</v>
      </c>
      <c r="R37" s="29">
        <f t="shared" si="3"/>
        <v>42</v>
      </c>
      <c r="S37" s="32">
        <v>138</v>
      </c>
      <c r="T37" s="33">
        <v>4</v>
      </c>
      <c r="U37" s="35">
        <f t="shared" ref="U37:X37" si="37">SUM(E37,I37,M37,Q37)</f>
        <v>393</v>
      </c>
      <c r="V37" s="36">
        <f t="shared" si="37"/>
        <v>162</v>
      </c>
      <c r="W37" s="37">
        <f t="shared" si="37"/>
        <v>555</v>
      </c>
      <c r="X37" s="38">
        <f t="shared" si="37"/>
        <v>11</v>
      </c>
      <c r="Y37" s="126"/>
      <c r="Z37" s="39"/>
      <c r="AA37" s="1"/>
    </row>
    <row r="38" spans="1:27" ht="14.25" customHeight="1" x14ac:dyDescent="0.25">
      <c r="A38" s="24">
        <v>35</v>
      </c>
      <c r="B38" s="25" t="s">
        <v>62</v>
      </c>
      <c r="C38" s="26" t="s">
        <v>60</v>
      </c>
      <c r="D38" s="27" t="s">
        <v>18</v>
      </c>
      <c r="E38" s="28">
        <v>76</v>
      </c>
      <c r="F38" s="29">
        <f t="shared" si="0"/>
        <v>35</v>
      </c>
      <c r="G38" s="30">
        <v>111</v>
      </c>
      <c r="H38" s="31">
        <v>3</v>
      </c>
      <c r="I38" s="28">
        <v>79</v>
      </c>
      <c r="J38" s="29">
        <f t="shared" si="1"/>
        <v>33</v>
      </c>
      <c r="K38" s="30">
        <v>112</v>
      </c>
      <c r="L38" s="31">
        <v>3</v>
      </c>
      <c r="M38" s="28">
        <v>83</v>
      </c>
      <c r="N38" s="29">
        <f t="shared" si="2"/>
        <v>26</v>
      </c>
      <c r="O38" s="32">
        <v>109</v>
      </c>
      <c r="P38" s="33">
        <v>7</v>
      </c>
      <c r="Q38" s="34">
        <v>83</v>
      </c>
      <c r="R38" s="29">
        <f t="shared" si="3"/>
        <v>25</v>
      </c>
      <c r="S38" s="32">
        <v>108</v>
      </c>
      <c r="T38" s="33">
        <v>7</v>
      </c>
      <c r="U38" s="35">
        <f t="shared" ref="U38:X38" si="38">SUM(E38,I38,M38,Q38)</f>
        <v>321</v>
      </c>
      <c r="V38" s="36">
        <f t="shared" si="38"/>
        <v>119</v>
      </c>
      <c r="W38" s="37">
        <f t="shared" si="38"/>
        <v>440</v>
      </c>
      <c r="X38" s="38">
        <f t="shared" si="38"/>
        <v>20</v>
      </c>
      <c r="Y38" s="126"/>
      <c r="Z38" s="39"/>
      <c r="AA38" s="1"/>
    </row>
    <row r="39" spans="1:27" ht="14.25" customHeight="1" x14ac:dyDescent="0.25">
      <c r="A39" s="40">
        <v>36</v>
      </c>
      <c r="B39" s="41" t="s">
        <v>63</v>
      </c>
      <c r="C39" s="42" t="s">
        <v>60</v>
      </c>
      <c r="D39" s="43" t="s">
        <v>18</v>
      </c>
      <c r="E39" s="44">
        <v>68</v>
      </c>
      <c r="F39" s="45">
        <f t="shared" si="0"/>
        <v>53</v>
      </c>
      <c r="G39" s="46">
        <v>121</v>
      </c>
      <c r="H39" s="47">
        <v>1</v>
      </c>
      <c r="I39" s="44">
        <v>78</v>
      </c>
      <c r="J39" s="45">
        <f t="shared" si="1"/>
        <v>26</v>
      </c>
      <c r="K39" s="46">
        <v>104</v>
      </c>
      <c r="L39" s="47">
        <v>5</v>
      </c>
      <c r="M39" s="44">
        <v>75</v>
      </c>
      <c r="N39" s="45">
        <f t="shared" si="2"/>
        <v>45</v>
      </c>
      <c r="O39" s="48">
        <v>120</v>
      </c>
      <c r="P39" s="49">
        <v>1</v>
      </c>
      <c r="Q39" s="50">
        <v>78</v>
      </c>
      <c r="R39" s="45">
        <f t="shared" si="3"/>
        <v>35</v>
      </c>
      <c r="S39" s="48">
        <v>113</v>
      </c>
      <c r="T39" s="49">
        <v>3</v>
      </c>
      <c r="U39" s="51">
        <f t="shared" ref="U39:X39" si="39">SUM(E39,I39,M39,Q39)</f>
        <v>299</v>
      </c>
      <c r="V39" s="52">
        <f t="shared" si="39"/>
        <v>159</v>
      </c>
      <c r="W39" s="53">
        <f t="shared" si="39"/>
        <v>458</v>
      </c>
      <c r="X39" s="54">
        <f t="shared" si="39"/>
        <v>10</v>
      </c>
      <c r="Y39" s="127"/>
      <c r="Z39" s="39"/>
      <c r="AA39" s="1"/>
    </row>
    <row r="40" spans="1:27" ht="14.25" customHeight="1" x14ac:dyDescent="0.25">
      <c r="A40" s="9">
        <v>37</v>
      </c>
      <c r="B40" s="10" t="s">
        <v>64</v>
      </c>
      <c r="C40" s="11" t="s">
        <v>65</v>
      </c>
      <c r="D40" s="12" t="s">
        <v>22</v>
      </c>
      <c r="E40" s="13">
        <v>59</v>
      </c>
      <c r="F40" s="14">
        <f t="shared" si="0"/>
        <v>18</v>
      </c>
      <c r="G40" s="15">
        <v>77</v>
      </c>
      <c r="H40" s="16">
        <v>8</v>
      </c>
      <c r="I40" s="13">
        <v>74</v>
      </c>
      <c r="J40" s="14">
        <f t="shared" si="1"/>
        <v>19</v>
      </c>
      <c r="K40" s="15">
        <v>93</v>
      </c>
      <c r="L40" s="16">
        <v>4</v>
      </c>
      <c r="M40" s="13">
        <v>65</v>
      </c>
      <c r="N40" s="14">
        <f t="shared" si="2"/>
        <v>18</v>
      </c>
      <c r="O40" s="17">
        <v>83</v>
      </c>
      <c r="P40" s="18">
        <v>5</v>
      </c>
      <c r="Q40" s="19">
        <v>80</v>
      </c>
      <c r="R40" s="14">
        <f t="shared" si="3"/>
        <v>26</v>
      </c>
      <c r="S40" s="17">
        <v>106</v>
      </c>
      <c r="T40" s="18">
        <v>4</v>
      </c>
      <c r="U40" s="20">
        <f t="shared" ref="U40:X40" si="40">SUM(E40,I40,M40,Q40)</f>
        <v>278</v>
      </c>
      <c r="V40" s="21">
        <f t="shared" si="40"/>
        <v>81</v>
      </c>
      <c r="W40" s="22">
        <f t="shared" si="40"/>
        <v>359</v>
      </c>
      <c r="X40" s="20">
        <f t="shared" si="40"/>
        <v>21</v>
      </c>
      <c r="Y40" s="115">
        <f>SUM(W40:W43)</f>
        <v>1757</v>
      </c>
      <c r="Z40" s="23"/>
      <c r="AA40" s="2"/>
    </row>
    <row r="41" spans="1:27" ht="14.25" customHeight="1" x14ac:dyDescent="0.25">
      <c r="A41" s="24">
        <v>38</v>
      </c>
      <c r="B41" s="25" t="s">
        <v>66</v>
      </c>
      <c r="C41" s="26" t="s">
        <v>65</v>
      </c>
      <c r="D41" s="27" t="s">
        <v>22</v>
      </c>
      <c r="E41" s="28">
        <v>78</v>
      </c>
      <c r="F41" s="29">
        <f t="shared" si="0"/>
        <v>34</v>
      </c>
      <c r="G41" s="30">
        <v>112</v>
      </c>
      <c r="H41" s="31">
        <v>4</v>
      </c>
      <c r="I41" s="28">
        <v>82</v>
      </c>
      <c r="J41" s="29">
        <f t="shared" si="1"/>
        <v>35</v>
      </c>
      <c r="K41" s="30">
        <v>117</v>
      </c>
      <c r="L41" s="31">
        <v>6</v>
      </c>
      <c r="M41" s="28">
        <v>82</v>
      </c>
      <c r="N41" s="29">
        <f t="shared" si="2"/>
        <v>45</v>
      </c>
      <c r="O41" s="32">
        <v>127</v>
      </c>
      <c r="P41" s="33">
        <v>3</v>
      </c>
      <c r="Q41" s="34">
        <v>84</v>
      </c>
      <c r="R41" s="29">
        <f t="shared" si="3"/>
        <v>17</v>
      </c>
      <c r="S41" s="32">
        <v>101</v>
      </c>
      <c r="T41" s="33">
        <v>7</v>
      </c>
      <c r="U41" s="35">
        <f t="shared" ref="U41:X41" si="41">SUM(E41,I41,M41,Q41)</f>
        <v>326</v>
      </c>
      <c r="V41" s="36">
        <f t="shared" si="41"/>
        <v>131</v>
      </c>
      <c r="W41" s="37">
        <f t="shared" si="41"/>
        <v>457</v>
      </c>
      <c r="X41" s="38">
        <f t="shared" si="41"/>
        <v>20</v>
      </c>
      <c r="Y41" s="126"/>
      <c r="Z41" s="39"/>
      <c r="AA41" s="1"/>
    </row>
    <row r="42" spans="1:27" ht="14.25" customHeight="1" x14ac:dyDescent="0.25">
      <c r="A42" s="24">
        <v>39</v>
      </c>
      <c r="B42" s="25" t="s">
        <v>67</v>
      </c>
      <c r="C42" s="26" t="s">
        <v>65</v>
      </c>
      <c r="D42" s="27" t="s">
        <v>22</v>
      </c>
      <c r="E42" s="28">
        <v>92</v>
      </c>
      <c r="F42" s="29">
        <f t="shared" si="0"/>
        <v>36</v>
      </c>
      <c r="G42" s="30">
        <v>128</v>
      </c>
      <c r="H42" s="31">
        <v>1</v>
      </c>
      <c r="I42" s="28">
        <v>84</v>
      </c>
      <c r="J42" s="29">
        <f t="shared" si="1"/>
        <v>35</v>
      </c>
      <c r="K42" s="30">
        <v>119</v>
      </c>
      <c r="L42" s="31">
        <v>2</v>
      </c>
      <c r="M42" s="28">
        <v>84</v>
      </c>
      <c r="N42" s="29">
        <f t="shared" si="2"/>
        <v>32</v>
      </c>
      <c r="O42" s="32">
        <v>116</v>
      </c>
      <c r="P42" s="33">
        <v>4</v>
      </c>
      <c r="Q42" s="34">
        <v>86</v>
      </c>
      <c r="R42" s="29">
        <f t="shared" si="3"/>
        <v>36</v>
      </c>
      <c r="S42" s="32">
        <v>122</v>
      </c>
      <c r="T42" s="33">
        <v>3</v>
      </c>
      <c r="U42" s="35">
        <f t="shared" ref="U42:X42" si="42">SUM(E42,I42,M42,Q42)</f>
        <v>346</v>
      </c>
      <c r="V42" s="36">
        <f t="shared" si="42"/>
        <v>139</v>
      </c>
      <c r="W42" s="37">
        <f t="shared" si="42"/>
        <v>485</v>
      </c>
      <c r="X42" s="38">
        <f t="shared" si="42"/>
        <v>10</v>
      </c>
      <c r="Y42" s="126"/>
      <c r="Z42" s="39"/>
      <c r="AA42" s="1"/>
    </row>
    <row r="43" spans="1:27" ht="14.25" customHeight="1" x14ac:dyDescent="0.25">
      <c r="A43" s="40">
        <v>40</v>
      </c>
      <c r="B43" s="25" t="s">
        <v>68</v>
      </c>
      <c r="C43" s="42" t="s">
        <v>65</v>
      </c>
      <c r="D43" s="27" t="s">
        <v>22</v>
      </c>
      <c r="E43" s="28">
        <v>100</v>
      </c>
      <c r="F43" s="29">
        <f t="shared" si="0"/>
        <v>30</v>
      </c>
      <c r="G43" s="30">
        <v>130</v>
      </c>
      <c r="H43" s="31">
        <v>5</v>
      </c>
      <c r="I43" s="28">
        <v>80</v>
      </c>
      <c r="J43" s="29">
        <f t="shared" si="1"/>
        <v>41</v>
      </c>
      <c r="K43" s="30">
        <v>121</v>
      </c>
      <c r="L43" s="31">
        <v>2</v>
      </c>
      <c r="M43" s="28">
        <v>93</v>
      </c>
      <c r="N43" s="29">
        <f t="shared" si="2"/>
        <v>26</v>
      </c>
      <c r="O43" s="32">
        <v>119</v>
      </c>
      <c r="P43" s="33">
        <v>3</v>
      </c>
      <c r="Q43" s="34">
        <v>70</v>
      </c>
      <c r="R43" s="29">
        <f t="shared" si="3"/>
        <v>16</v>
      </c>
      <c r="S43" s="32">
        <v>86</v>
      </c>
      <c r="T43" s="33">
        <v>9</v>
      </c>
      <c r="U43" s="35">
        <f t="shared" ref="U43:X43" si="43">SUM(E43,I43,M43,Q43)</f>
        <v>343</v>
      </c>
      <c r="V43" s="36">
        <f t="shared" si="43"/>
        <v>113</v>
      </c>
      <c r="W43" s="37">
        <f t="shared" si="43"/>
        <v>456</v>
      </c>
      <c r="X43" s="38">
        <f t="shared" si="43"/>
        <v>19</v>
      </c>
      <c r="Y43" s="127"/>
      <c r="Z43" s="39"/>
      <c r="AA43" s="1"/>
    </row>
    <row r="44" spans="1:27" ht="14.25" customHeight="1" x14ac:dyDescent="0.25">
      <c r="A44" s="9">
        <v>41</v>
      </c>
      <c r="B44" s="10" t="s">
        <v>69</v>
      </c>
      <c r="C44" s="11" t="s">
        <v>70</v>
      </c>
      <c r="D44" s="12" t="s">
        <v>22</v>
      </c>
      <c r="E44" s="13">
        <v>97</v>
      </c>
      <c r="F44" s="14">
        <f t="shared" si="0"/>
        <v>59</v>
      </c>
      <c r="G44" s="15">
        <v>156</v>
      </c>
      <c r="H44" s="16">
        <v>0</v>
      </c>
      <c r="I44" s="13">
        <v>94</v>
      </c>
      <c r="J44" s="14">
        <f t="shared" si="1"/>
        <v>35</v>
      </c>
      <c r="K44" s="15">
        <v>129</v>
      </c>
      <c r="L44" s="16">
        <v>3</v>
      </c>
      <c r="M44" s="13">
        <v>85</v>
      </c>
      <c r="N44" s="14">
        <f t="shared" si="2"/>
        <v>49</v>
      </c>
      <c r="O44" s="17">
        <v>134</v>
      </c>
      <c r="P44" s="18">
        <v>0</v>
      </c>
      <c r="Q44" s="19">
        <v>95</v>
      </c>
      <c r="R44" s="14">
        <f t="shared" si="3"/>
        <v>43</v>
      </c>
      <c r="S44" s="17">
        <v>138</v>
      </c>
      <c r="T44" s="18">
        <v>2</v>
      </c>
      <c r="U44" s="20">
        <f t="shared" ref="U44:X44" si="44">SUM(E44,I44,M44,Q44)</f>
        <v>371</v>
      </c>
      <c r="V44" s="21">
        <f t="shared" si="44"/>
        <v>186</v>
      </c>
      <c r="W44" s="22">
        <f t="shared" si="44"/>
        <v>557</v>
      </c>
      <c r="X44" s="20">
        <f t="shared" si="44"/>
        <v>5</v>
      </c>
      <c r="Y44" s="115">
        <f>SUM(W44:W47)</f>
        <v>2232</v>
      </c>
      <c r="Z44" s="23"/>
      <c r="AA44" s="2"/>
    </row>
    <row r="45" spans="1:27" ht="14.25" customHeight="1" x14ac:dyDescent="0.25">
      <c r="A45" s="24">
        <v>42</v>
      </c>
      <c r="B45" s="25" t="s">
        <v>71</v>
      </c>
      <c r="C45" s="26" t="s">
        <v>70</v>
      </c>
      <c r="D45" s="27" t="s">
        <v>22</v>
      </c>
      <c r="E45" s="28">
        <v>94</v>
      </c>
      <c r="F45" s="29">
        <f t="shared" si="0"/>
        <v>50</v>
      </c>
      <c r="G45" s="30">
        <v>144</v>
      </c>
      <c r="H45" s="31">
        <v>3</v>
      </c>
      <c r="I45" s="28">
        <v>101</v>
      </c>
      <c r="J45" s="29">
        <f t="shared" si="1"/>
        <v>36</v>
      </c>
      <c r="K45" s="30">
        <v>137</v>
      </c>
      <c r="L45" s="31">
        <v>0</v>
      </c>
      <c r="M45" s="28">
        <v>95</v>
      </c>
      <c r="N45" s="29">
        <f t="shared" si="2"/>
        <v>34</v>
      </c>
      <c r="O45" s="32">
        <v>129</v>
      </c>
      <c r="P45" s="33">
        <v>1</v>
      </c>
      <c r="Q45" s="34">
        <v>90</v>
      </c>
      <c r="R45" s="29">
        <f t="shared" si="3"/>
        <v>41</v>
      </c>
      <c r="S45" s="32">
        <v>131</v>
      </c>
      <c r="T45" s="33">
        <v>1</v>
      </c>
      <c r="U45" s="35">
        <f t="shared" ref="U45:X45" si="45">SUM(E45,I45,M45,Q45)</f>
        <v>380</v>
      </c>
      <c r="V45" s="36">
        <f t="shared" si="45"/>
        <v>161</v>
      </c>
      <c r="W45" s="37">
        <f t="shared" si="45"/>
        <v>541</v>
      </c>
      <c r="X45" s="38">
        <f t="shared" si="45"/>
        <v>5</v>
      </c>
      <c r="Y45" s="126"/>
      <c r="Z45" s="39"/>
      <c r="AA45" s="1"/>
    </row>
    <row r="46" spans="1:27" ht="14.25" customHeight="1" x14ac:dyDescent="0.25">
      <c r="A46" s="24">
        <v>43</v>
      </c>
      <c r="B46" s="25" t="s">
        <v>72</v>
      </c>
      <c r="C46" s="26" t="s">
        <v>70</v>
      </c>
      <c r="D46" s="27" t="s">
        <v>18</v>
      </c>
      <c r="E46" s="28">
        <v>103</v>
      </c>
      <c r="F46" s="29">
        <f t="shared" si="0"/>
        <v>61</v>
      </c>
      <c r="G46" s="30">
        <v>164</v>
      </c>
      <c r="H46" s="31">
        <v>0</v>
      </c>
      <c r="I46" s="28">
        <v>92</v>
      </c>
      <c r="J46" s="29">
        <f t="shared" si="1"/>
        <v>44</v>
      </c>
      <c r="K46" s="30">
        <v>136</v>
      </c>
      <c r="L46" s="31">
        <v>3</v>
      </c>
      <c r="M46" s="28">
        <v>92</v>
      </c>
      <c r="N46" s="29">
        <f t="shared" si="2"/>
        <v>36</v>
      </c>
      <c r="O46" s="32">
        <v>128</v>
      </c>
      <c r="P46" s="33">
        <v>3</v>
      </c>
      <c r="Q46" s="34">
        <v>93</v>
      </c>
      <c r="R46" s="29">
        <f t="shared" si="3"/>
        <v>53</v>
      </c>
      <c r="S46" s="32">
        <v>146</v>
      </c>
      <c r="T46" s="33">
        <v>1</v>
      </c>
      <c r="U46" s="35">
        <f t="shared" ref="U46:X46" si="46">SUM(E46,I46,M46,Q46)</f>
        <v>380</v>
      </c>
      <c r="V46" s="36">
        <f t="shared" si="46"/>
        <v>194</v>
      </c>
      <c r="W46" s="37">
        <f t="shared" si="46"/>
        <v>574</v>
      </c>
      <c r="X46" s="38">
        <f t="shared" si="46"/>
        <v>7</v>
      </c>
      <c r="Y46" s="126"/>
      <c r="Z46" s="39"/>
      <c r="AA46" s="1"/>
    </row>
    <row r="47" spans="1:27" ht="14.25" customHeight="1" x14ac:dyDescent="0.25">
      <c r="A47" s="40">
        <v>44</v>
      </c>
      <c r="B47" s="25" t="s">
        <v>73</v>
      </c>
      <c r="C47" s="42" t="s">
        <v>70</v>
      </c>
      <c r="D47" s="43" t="s">
        <v>22</v>
      </c>
      <c r="E47" s="44">
        <v>89</v>
      </c>
      <c r="F47" s="45">
        <f t="shared" si="0"/>
        <v>42</v>
      </c>
      <c r="G47" s="46">
        <v>131</v>
      </c>
      <c r="H47" s="47">
        <v>1</v>
      </c>
      <c r="I47" s="44">
        <v>99</v>
      </c>
      <c r="J47" s="45">
        <f t="shared" si="1"/>
        <v>45</v>
      </c>
      <c r="K47" s="46">
        <v>144</v>
      </c>
      <c r="L47" s="47">
        <v>1</v>
      </c>
      <c r="M47" s="44">
        <v>104</v>
      </c>
      <c r="N47" s="29">
        <f t="shared" si="2"/>
        <v>36</v>
      </c>
      <c r="O47" s="48">
        <v>140</v>
      </c>
      <c r="P47" s="49">
        <v>2</v>
      </c>
      <c r="Q47" s="50">
        <v>100</v>
      </c>
      <c r="R47" s="45">
        <f t="shared" si="3"/>
        <v>45</v>
      </c>
      <c r="S47" s="48">
        <v>145</v>
      </c>
      <c r="T47" s="49">
        <v>0</v>
      </c>
      <c r="U47" s="51">
        <f t="shared" ref="U47:X47" si="47">SUM(E47,I47,M47,Q47)</f>
        <v>392</v>
      </c>
      <c r="V47" s="52">
        <f t="shared" si="47"/>
        <v>168</v>
      </c>
      <c r="W47" s="53">
        <f t="shared" si="47"/>
        <v>560</v>
      </c>
      <c r="X47" s="54">
        <f t="shared" si="47"/>
        <v>4</v>
      </c>
      <c r="Y47" s="127"/>
      <c r="Z47" s="39"/>
      <c r="AA47" s="1"/>
    </row>
    <row r="48" spans="1:27" ht="14.25" customHeight="1" x14ac:dyDescent="0.25">
      <c r="A48" s="9">
        <v>45</v>
      </c>
      <c r="B48" s="25" t="s">
        <v>74</v>
      </c>
      <c r="C48" s="11" t="s">
        <v>75</v>
      </c>
      <c r="D48" s="12" t="s">
        <v>22</v>
      </c>
      <c r="E48" s="13">
        <v>96</v>
      </c>
      <c r="F48" s="14">
        <f t="shared" si="0"/>
        <v>40</v>
      </c>
      <c r="G48" s="15">
        <v>136</v>
      </c>
      <c r="H48" s="16">
        <v>1</v>
      </c>
      <c r="I48" s="13">
        <v>91</v>
      </c>
      <c r="J48" s="14">
        <f t="shared" si="1"/>
        <v>53</v>
      </c>
      <c r="K48" s="15">
        <v>144</v>
      </c>
      <c r="L48" s="16">
        <v>0</v>
      </c>
      <c r="M48" s="13">
        <v>89</v>
      </c>
      <c r="N48" s="14">
        <f t="shared" si="2"/>
        <v>33</v>
      </c>
      <c r="O48" s="17">
        <v>122</v>
      </c>
      <c r="P48" s="18">
        <v>0</v>
      </c>
      <c r="Q48" s="19">
        <v>95</v>
      </c>
      <c r="R48" s="14">
        <f t="shared" si="3"/>
        <v>45</v>
      </c>
      <c r="S48" s="17">
        <v>140</v>
      </c>
      <c r="T48" s="18">
        <v>1</v>
      </c>
      <c r="U48" s="20">
        <f t="shared" ref="U48:X48" si="48">SUM(E48,I48,M48,Q48)</f>
        <v>371</v>
      </c>
      <c r="V48" s="21">
        <f t="shared" si="48"/>
        <v>171</v>
      </c>
      <c r="W48" s="22">
        <f t="shared" si="48"/>
        <v>542</v>
      </c>
      <c r="X48" s="20">
        <f t="shared" si="48"/>
        <v>2</v>
      </c>
      <c r="Y48" s="115">
        <f>SUM(W48:W51)</f>
        <v>2034</v>
      </c>
      <c r="Z48" s="23"/>
      <c r="AA48" s="2"/>
    </row>
    <row r="49" spans="1:27" ht="14.25" customHeight="1" x14ac:dyDescent="0.25">
      <c r="A49" s="24">
        <v>46</v>
      </c>
      <c r="B49" s="25" t="s">
        <v>76</v>
      </c>
      <c r="C49" s="26" t="s">
        <v>75</v>
      </c>
      <c r="D49" s="27" t="s">
        <v>22</v>
      </c>
      <c r="E49" s="28">
        <v>94</v>
      </c>
      <c r="F49" s="29">
        <f t="shared" si="0"/>
        <v>39</v>
      </c>
      <c r="G49" s="30">
        <v>133</v>
      </c>
      <c r="H49" s="31">
        <v>1</v>
      </c>
      <c r="I49" s="28">
        <v>81</v>
      </c>
      <c r="J49" s="29">
        <f t="shared" si="1"/>
        <v>34</v>
      </c>
      <c r="K49" s="30">
        <v>115</v>
      </c>
      <c r="L49" s="31">
        <v>4</v>
      </c>
      <c r="M49" s="28">
        <v>89</v>
      </c>
      <c r="N49" s="29">
        <f t="shared" si="2"/>
        <v>35</v>
      </c>
      <c r="O49" s="32">
        <v>124</v>
      </c>
      <c r="P49" s="33">
        <v>3</v>
      </c>
      <c r="Q49" s="34">
        <v>82</v>
      </c>
      <c r="R49" s="29">
        <f t="shared" si="3"/>
        <v>36</v>
      </c>
      <c r="S49" s="32">
        <v>118</v>
      </c>
      <c r="T49" s="33">
        <v>1</v>
      </c>
      <c r="U49" s="35">
        <f t="shared" ref="U49:X49" si="49">SUM(E49,I49,M49,Q49)</f>
        <v>346</v>
      </c>
      <c r="V49" s="36">
        <f t="shared" si="49"/>
        <v>144</v>
      </c>
      <c r="W49" s="37">
        <f t="shared" si="49"/>
        <v>490</v>
      </c>
      <c r="X49" s="38">
        <f t="shared" si="49"/>
        <v>9</v>
      </c>
      <c r="Y49" s="126"/>
      <c r="Z49" s="39"/>
      <c r="AA49" s="1"/>
    </row>
    <row r="50" spans="1:27" ht="14.25" customHeight="1" x14ac:dyDescent="0.25">
      <c r="A50" s="24">
        <v>47</v>
      </c>
      <c r="B50" s="25" t="s">
        <v>77</v>
      </c>
      <c r="C50" s="26" t="s">
        <v>75</v>
      </c>
      <c r="D50" s="27" t="s">
        <v>22</v>
      </c>
      <c r="E50" s="28">
        <v>82</v>
      </c>
      <c r="F50" s="29">
        <f t="shared" si="0"/>
        <v>51</v>
      </c>
      <c r="G50" s="30">
        <v>133</v>
      </c>
      <c r="H50" s="31">
        <v>1</v>
      </c>
      <c r="I50" s="28">
        <v>87</v>
      </c>
      <c r="J50" s="29">
        <f t="shared" si="1"/>
        <v>41</v>
      </c>
      <c r="K50" s="30">
        <v>128</v>
      </c>
      <c r="L50" s="31">
        <v>1</v>
      </c>
      <c r="M50" s="28">
        <v>91</v>
      </c>
      <c r="N50" s="29">
        <f t="shared" si="2"/>
        <v>27</v>
      </c>
      <c r="O50" s="32">
        <v>118</v>
      </c>
      <c r="P50" s="33">
        <v>5</v>
      </c>
      <c r="Q50" s="34">
        <v>95</v>
      </c>
      <c r="R50" s="29">
        <f t="shared" si="3"/>
        <v>35</v>
      </c>
      <c r="S50" s="32">
        <v>130</v>
      </c>
      <c r="T50" s="33">
        <v>2</v>
      </c>
      <c r="U50" s="35">
        <f t="shared" ref="U50:X50" si="50">SUM(E50,I50,M50,Q50)</f>
        <v>355</v>
      </c>
      <c r="V50" s="36">
        <f t="shared" si="50"/>
        <v>154</v>
      </c>
      <c r="W50" s="37">
        <f t="shared" si="50"/>
        <v>509</v>
      </c>
      <c r="X50" s="38">
        <f t="shared" si="50"/>
        <v>9</v>
      </c>
      <c r="Y50" s="126"/>
      <c r="Z50" s="39"/>
      <c r="AA50" s="1"/>
    </row>
    <row r="51" spans="1:27" ht="14.25" customHeight="1" x14ac:dyDescent="0.25">
      <c r="A51" s="40">
        <v>48</v>
      </c>
      <c r="B51" s="25" t="s">
        <v>78</v>
      </c>
      <c r="C51" s="42" t="s">
        <v>75</v>
      </c>
      <c r="D51" s="43" t="s">
        <v>22</v>
      </c>
      <c r="E51" s="44">
        <v>88</v>
      </c>
      <c r="F51" s="45">
        <f t="shared" si="0"/>
        <v>44</v>
      </c>
      <c r="G51" s="46">
        <v>132</v>
      </c>
      <c r="H51" s="47">
        <v>4</v>
      </c>
      <c r="I51" s="44">
        <v>87</v>
      </c>
      <c r="J51" s="45">
        <f t="shared" si="1"/>
        <v>43</v>
      </c>
      <c r="K51" s="46">
        <v>130</v>
      </c>
      <c r="L51" s="47">
        <v>4</v>
      </c>
      <c r="M51" s="44">
        <v>84</v>
      </c>
      <c r="N51" s="29">
        <f t="shared" si="2"/>
        <v>26</v>
      </c>
      <c r="O51" s="48">
        <v>110</v>
      </c>
      <c r="P51" s="49">
        <v>2</v>
      </c>
      <c r="Q51" s="50">
        <v>87</v>
      </c>
      <c r="R51" s="45">
        <f t="shared" si="3"/>
        <v>34</v>
      </c>
      <c r="S51" s="48">
        <v>121</v>
      </c>
      <c r="T51" s="49">
        <v>2</v>
      </c>
      <c r="U51" s="51">
        <f t="shared" ref="U51:X51" si="51">SUM(E51,I51,M51,Q51)</f>
        <v>346</v>
      </c>
      <c r="V51" s="52">
        <f t="shared" si="51"/>
        <v>147</v>
      </c>
      <c r="W51" s="53">
        <f t="shared" si="51"/>
        <v>493</v>
      </c>
      <c r="X51" s="54">
        <f t="shared" si="51"/>
        <v>12</v>
      </c>
      <c r="Y51" s="127"/>
      <c r="Z51" s="39"/>
      <c r="AA51" s="1"/>
    </row>
    <row r="52" spans="1:27" ht="14.25" customHeight="1" x14ac:dyDescent="0.25">
      <c r="A52" s="9">
        <v>49</v>
      </c>
      <c r="B52" s="10" t="s">
        <v>79</v>
      </c>
      <c r="C52" s="11" t="s">
        <v>80</v>
      </c>
      <c r="D52" s="12" t="s">
        <v>20</v>
      </c>
      <c r="E52" s="13">
        <v>92</v>
      </c>
      <c r="F52" s="14">
        <f t="shared" si="0"/>
        <v>51</v>
      </c>
      <c r="G52" s="15">
        <v>143</v>
      </c>
      <c r="H52" s="16">
        <v>1</v>
      </c>
      <c r="I52" s="13">
        <v>81</v>
      </c>
      <c r="J52" s="14">
        <f t="shared" si="1"/>
        <v>49</v>
      </c>
      <c r="K52" s="15">
        <v>130</v>
      </c>
      <c r="L52" s="16">
        <v>1</v>
      </c>
      <c r="M52" s="13">
        <v>81</v>
      </c>
      <c r="N52" s="14">
        <f t="shared" si="2"/>
        <v>41</v>
      </c>
      <c r="O52" s="17">
        <v>122</v>
      </c>
      <c r="P52" s="18">
        <v>4</v>
      </c>
      <c r="Q52" s="19">
        <v>98</v>
      </c>
      <c r="R52" s="14">
        <f t="shared" si="3"/>
        <v>50</v>
      </c>
      <c r="S52" s="17">
        <v>148</v>
      </c>
      <c r="T52" s="18">
        <v>2</v>
      </c>
      <c r="U52" s="20">
        <f t="shared" ref="U52:X52" si="52">SUM(E52,I52,M52,Q52)</f>
        <v>352</v>
      </c>
      <c r="V52" s="21">
        <f t="shared" si="52"/>
        <v>191</v>
      </c>
      <c r="W52" s="22">
        <f t="shared" si="52"/>
        <v>543</v>
      </c>
      <c r="X52" s="20">
        <f t="shared" si="52"/>
        <v>8</v>
      </c>
      <c r="Y52" s="115">
        <f>SUM(W52:W55)</f>
        <v>1866</v>
      </c>
      <c r="Z52" s="23"/>
      <c r="AA52" s="2"/>
    </row>
    <row r="53" spans="1:27" ht="14.25" customHeight="1" x14ac:dyDescent="0.25">
      <c r="A53" s="24">
        <v>50</v>
      </c>
      <c r="B53" s="25" t="s">
        <v>81</v>
      </c>
      <c r="C53" s="26" t="s">
        <v>80</v>
      </c>
      <c r="D53" s="27" t="s">
        <v>20</v>
      </c>
      <c r="E53" s="28">
        <v>91</v>
      </c>
      <c r="F53" s="29">
        <f t="shared" si="0"/>
        <v>31</v>
      </c>
      <c r="G53" s="30">
        <v>122</v>
      </c>
      <c r="H53" s="31">
        <v>3</v>
      </c>
      <c r="I53" s="28">
        <v>84</v>
      </c>
      <c r="J53" s="29">
        <f t="shared" si="1"/>
        <v>36</v>
      </c>
      <c r="K53" s="30">
        <v>120</v>
      </c>
      <c r="L53" s="31">
        <v>3</v>
      </c>
      <c r="M53" s="28">
        <v>89</v>
      </c>
      <c r="N53" s="29">
        <f t="shared" si="2"/>
        <v>26</v>
      </c>
      <c r="O53" s="32">
        <v>115</v>
      </c>
      <c r="P53" s="33">
        <v>7</v>
      </c>
      <c r="Q53" s="34">
        <v>89</v>
      </c>
      <c r="R53" s="29">
        <f t="shared" si="3"/>
        <v>27</v>
      </c>
      <c r="S53" s="32">
        <v>116</v>
      </c>
      <c r="T53" s="33">
        <v>4</v>
      </c>
      <c r="U53" s="35">
        <f t="shared" ref="U53:X53" si="53">SUM(E53,I53,M53,Q53)</f>
        <v>353</v>
      </c>
      <c r="V53" s="36">
        <f t="shared" si="53"/>
        <v>120</v>
      </c>
      <c r="W53" s="37">
        <f t="shared" si="53"/>
        <v>473</v>
      </c>
      <c r="X53" s="38">
        <f t="shared" si="53"/>
        <v>17</v>
      </c>
      <c r="Y53" s="126"/>
      <c r="Z53" s="39"/>
      <c r="AA53" s="1"/>
    </row>
    <row r="54" spans="1:27" ht="14.25" customHeight="1" x14ac:dyDescent="0.25">
      <c r="A54" s="24">
        <v>51</v>
      </c>
      <c r="B54" s="25" t="s">
        <v>82</v>
      </c>
      <c r="C54" s="26" t="s">
        <v>80</v>
      </c>
      <c r="D54" s="27" t="s">
        <v>20</v>
      </c>
      <c r="E54" s="28">
        <v>62</v>
      </c>
      <c r="F54" s="29">
        <f t="shared" si="0"/>
        <v>24</v>
      </c>
      <c r="G54" s="30">
        <v>86</v>
      </c>
      <c r="H54" s="31">
        <v>9</v>
      </c>
      <c r="I54" s="28">
        <v>77</v>
      </c>
      <c r="J54" s="29">
        <f t="shared" si="1"/>
        <v>35</v>
      </c>
      <c r="K54" s="30">
        <v>112</v>
      </c>
      <c r="L54" s="31">
        <v>5</v>
      </c>
      <c r="M54" s="28">
        <v>67</v>
      </c>
      <c r="N54" s="29">
        <f t="shared" si="2"/>
        <v>27</v>
      </c>
      <c r="O54" s="32">
        <v>94</v>
      </c>
      <c r="P54" s="33">
        <v>5</v>
      </c>
      <c r="Q54" s="34">
        <v>87</v>
      </c>
      <c r="R54" s="29">
        <f t="shared" si="3"/>
        <v>27</v>
      </c>
      <c r="S54" s="32">
        <v>114</v>
      </c>
      <c r="T54" s="33">
        <v>6</v>
      </c>
      <c r="U54" s="35">
        <f t="shared" ref="U54:X54" si="54">SUM(E54,I54,M54,Q54)</f>
        <v>293</v>
      </c>
      <c r="V54" s="36">
        <f t="shared" si="54"/>
        <v>113</v>
      </c>
      <c r="W54" s="37">
        <f t="shared" si="54"/>
        <v>406</v>
      </c>
      <c r="X54" s="38">
        <f t="shared" si="54"/>
        <v>25</v>
      </c>
      <c r="Y54" s="126"/>
      <c r="Z54" s="39"/>
      <c r="AA54" s="1"/>
    </row>
    <row r="55" spans="1:27" ht="14.25" customHeight="1" x14ac:dyDescent="0.25">
      <c r="A55" s="40">
        <v>52</v>
      </c>
      <c r="B55" s="41" t="s">
        <v>83</v>
      </c>
      <c r="C55" s="42" t="s">
        <v>80</v>
      </c>
      <c r="D55" s="43" t="s">
        <v>20</v>
      </c>
      <c r="E55" s="44">
        <v>70</v>
      </c>
      <c r="F55" s="45">
        <f t="shared" si="0"/>
        <v>45</v>
      </c>
      <c r="G55" s="46">
        <v>115</v>
      </c>
      <c r="H55" s="47">
        <v>1</v>
      </c>
      <c r="I55" s="44">
        <v>77</v>
      </c>
      <c r="J55" s="45">
        <f t="shared" si="1"/>
        <v>33</v>
      </c>
      <c r="K55" s="46">
        <v>110</v>
      </c>
      <c r="L55" s="47">
        <v>3</v>
      </c>
      <c r="M55" s="44">
        <v>88</v>
      </c>
      <c r="N55" s="45">
        <f t="shared" si="2"/>
        <v>27</v>
      </c>
      <c r="O55" s="48">
        <v>115</v>
      </c>
      <c r="P55" s="49">
        <v>3</v>
      </c>
      <c r="Q55" s="50">
        <v>69</v>
      </c>
      <c r="R55" s="45">
        <f t="shared" si="3"/>
        <v>35</v>
      </c>
      <c r="S55" s="48">
        <v>104</v>
      </c>
      <c r="T55" s="49">
        <v>2</v>
      </c>
      <c r="U55" s="51">
        <f t="shared" ref="U55:X55" si="55">SUM(E55,I55,M55,Q55)</f>
        <v>304</v>
      </c>
      <c r="V55" s="52">
        <f t="shared" si="55"/>
        <v>140</v>
      </c>
      <c r="W55" s="53">
        <f t="shared" si="55"/>
        <v>444</v>
      </c>
      <c r="X55" s="54">
        <f t="shared" si="55"/>
        <v>9</v>
      </c>
      <c r="Y55" s="127"/>
      <c r="Z55" s="39"/>
      <c r="AA55" s="1"/>
    </row>
    <row r="56" spans="1:27" ht="14.25" customHeight="1" x14ac:dyDescent="0.25">
      <c r="A56" s="9">
        <v>53</v>
      </c>
      <c r="B56" s="10" t="s">
        <v>84</v>
      </c>
      <c r="C56" s="11" t="s">
        <v>85</v>
      </c>
      <c r="D56" s="12" t="s">
        <v>17</v>
      </c>
      <c r="E56" s="13">
        <v>88</v>
      </c>
      <c r="F56" s="14">
        <f t="shared" si="0"/>
        <v>50</v>
      </c>
      <c r="G56" s="15">
        <v>138</v>
      </c>
      <c r="H56" s="16">
        <v>0</v>
      </c>
      <c r="I56" s="13">
        <v>103</v>
      </c>
      <c r="J56" s="14">
        <f t="shared" si="1"/>
        <v>36</v>
      </c>
      <c r="K56" s="15">
        <v>139</v>
      </c>
      <c r="L56" s="16">
        <v>1</v>
      </c>
      <c r="M56" s="13">
        <v>79</v>
      </c>
      <c r="N56" s="14">
        <f t="shared" si="2"/>
        <v>62</v>
      </c>
      <c r="O56" s="17">
        <v>141</v>
      </c>
      <c r="P56" s="18">
        <v>1</v>
      </c>
      <c r="Q56" s="19">
        <v>98</v>
      </c>
      <c r="R56" s="14">
        <f t="shared" si="3"/>
        <v>36</v>
      </c>
      <c r="S56" s="17">
        <v>134</v>
      </c>
      <c r="T56" s="18">
        <v>1</v>
      </c>
      <c r="U56" s="20">
        <f t="shared" ref="U56:X56" si="56">SUM(E56,I56,M56,Q56)</f>
        <v>368</v>
      </c>
      <c r="V56" s="21">
        <f t="shared" si="56"/>
        <v>184</v>
      </c>
      <c r="W56" s="22">
        <f t="shared" si="56"/>
        <v>552</v>
      </c>
      <c r="X56" s="20">
        <f t="shared" si="56"/>
        <v>3</v>
      </c>
      <c r="Y56" s="115">
        <f>SUM(W56:W59)</f>
        <v>2143</v>
      </c>
      <c r="Z56" s="23"/>
      <c r="AA56" s="2"/>
    </row>
    <row r="57" spans="1:27" ht="14.25" customHeight="1" x14ac:dyDescent="0.25">
      <c r="A57" s="24">
        <v>54</v>
      </c>
      <c r="B57" s="25" t="s">
        <v>86</v>
      </c>
      <c r="C57" s="26" t="s">
        <v>85</v>
      </c>
      <c r="D57" s="27" t="s">
        <v>17</v>
      </c>
      <c r="E57" s="28">
        <v>83</v>
      </c>
      <c r="F57" s="29">
        <f t="shared" si="0"/>
        <v>63</v>
      </c>
      <c r="G57" s="30">
        <v>146</v>
      </c>
      <c r="H57" s="31">
        <v>0</v>
      </c>
      <c r="I57" s="28">
        <v>98</v>
      </c>
      <c r="J57" s="29">
        <f t="shared" si="1"/>
        <v>53</v>
      </c>
      <c r="K57" s="30">
        <v>151</v>
      </c>
      <c r="L57" s="31">
        <v>2</v>
      </c>
      <c r="M57" s="28">
        <v>94</v>
      </c>
      <c r="N57" s="29">
        <f t="shared" si="2"/>
        <v>41</v>
      </c>
      <c r="O57" s="32">
        <v>135</v>
      </c>
      <c r="P57" s="33">
        <v>1</v>
      </c>
      <c r="Q57" s="34">
        <v>91</v>
      </c>
      <c r="R57" s="29">
        <f t="shared" si="3"/>
        <v>57</v>
      </c>
      <c r="S57" s="32">
        <v>148</v>
      </c>
      <c r="T57" s="33">
        <v>1</v>
      </c>
      <c r="U57" s="35">
        <f t="shared" ref="U57:X57" si="57">SUM(E57,I57,M57,Q57)</f>
        <v>366</v>
      </c>
      <c r="V57" s="36">
        <f t="shared" si="57"/>
        <v>214</v>
      </c>
      <c r="W57" s="37">
        <f t="shared" si="57"/>
        <v>580</v>
      </c>
      <c r="X57" s="38">
        <f t="shared" si="57"/>
        <v>4</v>
      </c>
      <c r="Y57" s="126"/>
      <c r="Z57" s="39"/>
      <c r="AA57" s="1"/>
    </row>
    <row r="58" spans="1:27" ht="14.25" customHeight="1" x14ac:dyDescent="0.25">
      <c r="A58" s="24">
        <v>55</v>
      </c>
      <c r="B58" s="25" t="s">
        <v>87</v>
      </c>
      <c r="C58" s="26" t="s">
        <v>85</v>
      </c>
      <c r="D58" s="27" t="s">
        <v>17</v>
      </c>
      <c r="E58" s="28">
        <v>94</v>
      </c>
      <c r="F58" s="29">
        <f t="shared" si="0"/>
        <v>36</v>
      </c>
      <c r="G58" s="30">
        <v>130</v>
      </c>
      <c r="H58" s="31">
        <v>2</v>
      </c>
      <c r="I58" s="28">
        <v>88</v>
      </c>
      <c r="J58" s="29">
        <f t="shared" si="1"/>
        <v>79</v>
      </c>
      <c r="K58" s="30">
        <v>167</v>
      </c>
      <c r="L58" s="31">
        <v>0</v>
      </c>
      <c r="M58" s="28">
        <v>104</v>
      </c>
      <c r="N58" s="29">
        <f t="shared" si="2"/>
        <v>44</v>
      </c>
      <c r="O58" s="32">
        <v>148</v>
      </c>
      <c r="P58" s="33">
        <v>3</v>
      </c>
      <c r="Q58" s="34">
        <v>78</v>
      </c>
      <c r="R58" s="29">
        <f t="shared" si="3"/>
        <v>33</v>
      </c>
      <c r="S58" s="32">
        <v>111</v>
      </c>
      <c r="T58" s="33">
        <v>3</v>
      </c>
      <c r="U58" s="35">
        <f t="shared" ref="U58:X58" si="58">SUM(E58,I58,M58,Q58)</f>
        <v>364</v>
      </c>
      <c r="V58" s="36">
        <f t="shared" si="58"/>
        <v>192</v>
      </c>
      <c r="W58" s="37">
        <f t="shared" si="58"/>
        <v>556</v>
      </c>
      <c r="X58" s="38">
        <f t="shared" si="58"/>
        <v>8</v>
      </c>
      <c r="Y58" s="126"/>
      <c r="Z58" s="39"/>
      <c r="AA58" s="1"/>
    </row>
    <row r="59" spans="1:27" ht="14.25" customHeight="1" x14ac:dyDescent="0.25">
      <c r="A59" s="40">
        <v>56</v>
      </c>
      <c r="B59" s="41" t="s">
        <v>88</v>
      </c>
      <c r="C59" s="42" t="s">
        <v>85</v>
      </c>
      <c r="D59" s="43" t="s">
        <v>17</v>
      </c>
      <c r="E59" s="44">
        <v>76</v>
      </c>
      <c r="F59" s="45">
        <f t="shared" si="0"/>
        <v>33</v>
      </c>
      <c r="G59" s="46">
        <v>109</v>
      </c>
      <c r="H59" s="47">
        <v>3</v>
      </c>
      <c r="I59" s="44">
        <v>91</v>
      </c>
      <c r="J59" s="45">
        <f t="shared" si="1"/>
        <v>26</v>
      </c>
      <c r="K59" s="46">
        <v>117</v>
      </c>
      <c r="L59" s="47">
        <v>6</v>
      </c>
      <c r="M59" s="44">
        <v>74</v>
      </c>
      <c r="N59" s="45">
        <f t="shared" si="2"/>
        <v>45</v>
      </c>
      <c r="O59" s="48">
        <v>119</v>
      </c>
      <c r="P59" s="49">
        <v>1</v>
      </c>
      <c r="Q59" s="50">
        <v>85</v>
      </c>
      <c r="R59" s="45">
        <f t="shared" si="3"/>
        <v>25</v>
      </c>
      <c r="S59" s="48">
        <v>110</v>
      </c>
      <c r="T59" s="49">
        <v>6</v>
      </c>
      <c r="U59" s="51">
        <f t="shared" ref="U59:X59" si="59">SUM(E59,I59,M59,Q59)</f>
        <v>326</v>
      </c>
      <c r="V59" s="52">
        <f t="shared" si="59"/>
        <v>129</v>
      </c>
      <c r="W59" s="53">
        <f t="shared" si="59"/>
        <v>455</v>
      </c>
      <c r="X59" s="54">
        <f t="shared" si="59"/>
        <v>16</v>
      </c>
      <c r="Y59" s="127"/>
      <c r="Z59" s="39"/>
      <c r="AA59" s="1"/>
    </row>
    <row r="60" spans="1:27" ht="14.25" customHeight="1" x14ac:dyDescent="0.25">
      <c r="A60" s="9">
        <v>57</v>
      </c>
      <c r="B60" s="10" t="s">
        <v>89</v>
      </c>
      <c r="C60" s="11" t="s">
        <v>90</v>
      </c>
      <c r="D60" s="12" t="s">
        <v>17</v>
      </c>
      <c r="E60" s="13">
        <v>107</v>
      </c>
      <c r="F60" s="14">
        <f t="shared" si="0"/>
        <v>31</v>
      </c>
      <c r="G60" s="15">
        <v>138</v>
      </c>
      <c r="H60" s="16">
        <v>2</v>
      </c>
      <c r="I60" s="13">
        <v>89</v>
      </c>
      <c r="J60" s="14">
        <f t="shared" si="1"/>
        <v>44</v>
      </c>
      <c r="K60" s="15">
        <v>133</v>
      </c>
      <c r="L60" s="16">
        <v>2</v>
      </c>
      <c r="M60" s="13">
        <v>102</v>
      </c>
      <c r="N60" s="14">
        <f t="shared" si="2"/>
        <v>45</v>
      </c>
      <c r="O60" s="17">
        <v>147</v>
      </c>
      <c r="P60" s="18">
        <v>2</v>
      </c>
      <c r="Q60" s="19">
        <v>94</v>
      </c>
      <c r="R60" s="14">
        <f t="shared" si="3"/>
        <v>44</v>
      </c>
      <c r="S60" s="17">
        <v>138</v>
      </c>
      <c r="T60" s="18">
        <v>0</v>
      </c>
      <c r="U60" s="20">
        <f t="shared" ref="U60:X60" si="60">SUM(E60,I60,M60,Q60)</f>
        <v>392</v>
      </c>
      <c r="V60" s="21">
        <f t="shared" si="60"/>
        <v>164</v>
      </c>
      <c r="W60" s="22">
        <f t="shared" si="60"/>
        <v>556</v>
      </c>
      <c r="X60" s="20">
        <f t="shared" si="60"/>
        <v>6</v>
      </c>
      <c r="Y60" s="115">
        <f>SUM(W60:W63)</f>
        <v>2292</v>
      </c>
      <c r="Z60" s="23"/>
      <c r="AA60" s="2"/>
    </row>
    <row r="61" spans="1:27" ht="14.25" customHeight="1" x14ac:dyDescent="0.25">
      <c r="A61" s="24">
        <v>58</v>
      </c>
      <c r="B61" s="25" t="s">
        <v>91</v>
      </c>
      <c r="C61" s="26" t="s">
        <v>90</v>
      </c>
      <c r="D61" s="27" t="s">
        <v>17</v>
      </c>
      <c r="E61" s="28">
        <v>108</v>
      </c>
      <c r="F61" s="29">
        <f t="shared" si="0"/>
        <v>41</v>
      </c>
      <c r="G61" s="30">
        <v>149</v>
      </c>
      <c r="H61" s="31">
        <v>1</v>
      </c>
      <c r="I61" s="28">
        <v>95</v>
      </c>
      <c r="J61" s="29">
        <f t="shared" si="1"/>
        <v>39</v>
      </c>
      <c r="K61" s="30">
        <v>134</v>
      </c>
      <c r="L61" s="31">
        <v>1</v>
      </c>
      <c r="M61" s="28">
        <v>87</v>
      </c>
      <c r="N61" s="29">
        <f t="shared" si="2"/>
        <v>51</v>
      </c>
      <c r="O61" s="32">
        <v>138</v>
      </c>
      <c r="P61" s="33">
        <v>3</v>
      </c>
      <c r="Q61" s="34">
        <v>95</v>
      </c>
      <c r="R61" s="29">
        <f t="shared" si="3"/>
        <v>45</v>
      </c>
      <c r="S61" s="32">
        <v>140</v>
      </c>
      <c r="T61" s="33">
        <v>1</v>
      </c>
      <c r="U61" s="35">
        <f t="shared" ref="U61:X61" si="61">SUM(E61,I61,M61,Q61)</f>
        <v>385</v>
      </c>
      <c r="V61" s="36">
        <f t="shared" si="61"/>
        <v>176</v>
      </c>
      <c r="W61" s="37">
        <f t="shared" si="61"/>
        <v>561</v>
      </c>
      <c r="X61" s="38">
        <f t="shared" si="61"/>
        <v>6</v>
      </c>
      <c r="Y61" s="126"/>
      <c r="Z61" s="39"/>
      <c r="AA61" s="1"/>
    </row>
    <row r="62" spans="1:27" ht="14.25" customHeight="1" x14ac:dyDescent="0.25">
      <c r="A62" s="24">
        <v>59</v>
      </c>
      <c r="B62" s="25" t="s">
        <v>92</v>
      </c>
      <c r="C62" s="26" t="s">
        <v>90</v>
      </c>
      <c r="D62" s="27" t="s">
        <v>17</v>
      </c>
      <c r="E62" s="28">
        <v>92</v>
      </c>
      <c r="F62" s="29">
        <f t="shared" si="0"/>
        <v>61</v>
      </c>
      <c r="G62" s="30">
        <v>153</v>
      </c>
      <c r="H62" s="31">
        <v>0</v>
      </c>
      <c r="I62" s="28">
        <v>97</v>
      </c>
      <c r="J62" s="29">
        <f t="shared" si="1"/>
        <v>27</v>
      </c>
      <c r="K62" s="30">
        <v>124</v>
      </c>
      <c r="L62" s="31">
        <v>3</v>
      </c>
      <c r="M62" s="28">
        <v>101</v>
      </c>
      <c r="N62" s="29">
        <f t="shared" si="2"/>
        <v>44</v>
      </c>
      <c r="O62" s="32">
        <v>145</v>
      </c>
      <c r="P62" s="33">
        <v>1</v>
      </c>
      <c r="Q62" s="34">
        <v>95</v>
      </c>
      <c r="R62" s="29">
        <f t="shared" si="3"/>
        <v>70</v>
      </c>
      <c r="S62" s="32">
        <v>165</v>
      </c>
      <c r="T62" s="33">
        <v>0</v>
      </c>
      <c r="U62" s="35">
        <f t="shared" ref="U62:X62" si="62">SUM(E62,I62,M62,Q62)</f>
        <v>385</v>
      </c>
      <c r="V62" s="36">
        <f t="shared" si="62"/>
        <v>202</v>
      </c>
      <c r="W62" s="37">
        <f t="shared" si="62"/>
        <v>587</v>
      </c>
      <c r="X62" s="38">
        <f t="shared" si="62"/>
        <v>4</v>
      </c>
      <c r="Y62" s="126"/>
      <c r="Z62" s="39"/>
      <c r="AA62" s="1"/>
    </row>
    <row r="63" spans="1:27" ht="14.25" customHeight="1" x14ac:dyDescent="0.25">
      <c r="A63" s="40">
        <v>60</v>
      </c>
      <c r="B63" s="41" t="s">
        <v>93</v>
      </c>
      <c r="C63" s="42" t="s">
        <v>90</v>
      </c>
      <c r="D63" s="43" t="s">
        <v>17</v>
      </c>
      <c r="E63" s="44">
        <v>95</v>
      </c>
      <c r="F63" s="45">
        <f t="shared" si="0"/>
        <v>52</v>
      </c>
      <c r="G63" s="46">
        <v>147</v>
      </c>
      <c r="H63" s="47">
        <v>0</v>
      </c>
      <c r="I63" s="44">
        <v>92</v>
      </c>
      <c r="J63" s="45">
        <f t="shared" si="1"/>
        <v>54</v>
      </c>
      <c r="K63" s="46">
        <v>146</v>
      </c>
      <c r="L63" s="47">
        <v>0</v>
      </c>
      <c r="M63" s="44">
        <v>89</v>
      </c>
      <c r="N63" s="45">
        <f t="shared" si="2"/>
        <v>45</v>
      </c>
      <c r="O63" s="48">
        <v>134</v>
      </c>
      <c r="P63" s="49">
        <v>1</v>
      </c>
      <c r="Q63" s="50">
        <v>100</v>
      </c>
      <c r="R63" s="45">
        <f t="shared" si="3"/>
        <v>61</v>
      </c>
      <c r="S63" s="48">
        <v>161</v>
      </c>
      <c r="T63" s="49">
        <v>0</v>
      </c>
      <c r="U63" s="51">
        <f t="shared" ref="U63:X63" si="63">SUM(E63,I63,M63,Q63)</f>
        <v>376</v>
      </c>
      <c r="V63" s="52">
        <f t="shared" si="63"/>
        <v>212</v>
      </c>
      <c r="W63" s="53">
        <f t="shared" si="63"/>
        <v>588</v>
      </c>
      <c r="X63" s="54">
        <f t="shared" si="63"/>
        <v>1</v>
      </c>
      <c r="Y63" s="127"/>
      <c r="Z63" s="39"/>
      <c r="AA63" s="1"/>
    </row>
    <row r="64" spans="1:27" ht="14.25" customHeight="1" x14ac:dyDescent="0.25">
      <c r="A64" s="9">
        <v>61</v>
      </c>
      <c r="B64" s="10" t="s">
        <v>94</v>
      </c>
      <c r="C64" s="11" t="s">
        <v>95</v>
      </c>
      <c r="D64" s="12" t="s">
        <v>20</v>
      </c>
      <c r="E64" s="13">
        <v>101</v>
      </c>
      <c r="F64" s="14">
        <f t="shared" si="0"/>
        <v>41</v>
      </c>
      <c r="G64" s="15">
        <v>142</v>
      </c>
      <c r="H64" s="16">
        <v>1</v>
      </c>
      <c r="I64" s="13">
        <v>88</v>
      </c>
      <c r="J64" s="14">
        <f t="shared" si="1"/>
        <v>36</v>
      </c>
      <c r="K64" s="15">
        <v>124</v>
      </c>
      <c r="L64" s="16">
        <v>2</v>
      </c>
      <c r="M64" s="13">
        <v>93</v>
      </c>
      <c r="N64" s="14">
        <f t="shared" si="2"/>
        <v>41</v>
      </c>
      <c r="O64" s="17">
        <v>134</v>
      </c>
      <c r="P64" s="18">
        <v>1</v>
      </c>
      <c r="Q64" s="19">
        <v>94</v>
      </c>
      <c r="R64" s="14">
        <f t="shared" si="3"/>
        <v>44</v>
      </c>
      <c r="S64" s="17">
        <v>138</v>
      </c>
      <c r="T64" s="18">
        <v>1</v>
      </c>
      <c r="U64" s="20">
        <f t="shared" ref="U64:X64" si="64">SUM(E64,I64,M64,Q64)</f>
        <v>376</v>
      </c>
      <c r="V64" s="21">
        <f t="shared" si="64"/>
        <v>162</v>
      </c>
      <c r="W64" s="22">
        <f t="shared" si="64"/>
        <v>538</v>
      </c>
      <c r="X64" s="20">
        <f t="shared" si="64"/>
        <v>5</v>
      </c>
      <c r="Y64" s="115">
        <f>SUM(W64:W67)</f>
        <v>2178</v>
      </c>
      <c r="Z64" s="23"/>
      <c r="AA64" s="2"/>
    </row>
    <row r="65" spans="1:27" ht="14.25" customHeight="1" x14ac:dyDescent="0.25">
      <c r="A65" s="24">
        <v>62</v>
      </c>
      <c r="B65" s="25" t="s">
        <v>96</v>
      </c>
      <c r="C65" s="26" t="s">
        <v>95</v>
      </c>
      <c r="D65" s="27" t="s">
        <v>20</v>
      </c>
      <c r="E65" s="28">
        <v>100</v>
      </c>
      <c r="F65" s="29">
        <f t="shared" si="0"/>
        <v>42</v>
      </c>
      <c r="G65" s="30">
        <v>142</v>
      </c>
      <c r="H65" s="31">
        <v>1</v>
      </c>
      <c r="I65" s="28">
        <v>81</v>
      </c>
      <c r="J65" s="29">
        <f t="shared" si="1"/>
        <v>41</v>
      </c>
      <c r="K65" s="30">
        <v>122</v>
      </c>
      <c r="L65" s="31">
        <v>4</v>
      </c>
      <c r="M65" s="28">
        <v>88</v>
      </c>
      <c r="N65" s="29">
        <f t="shared" si="2"/>
        <v>45</v>
      </c>
      <c r="O65" s="32">
        <v>133</v>
      </c>
      <c r="P65" s="33">
        <v>2</v>
      </c>
      <c r="Q65" s="34">
        <v>92</v>
      </c>
      <c r="R65" s="29">
        <f t="shared" si="3"/>
        <v>53</v>
      </c>
      <c r="S65" s="32">
        <v>145</v>
      </c>
      <c r="T65" s="33">
        <v>3</v>
      </c>
      <c r="U65" s="35">
        <f t="shared" ref="U65:X65" si="65">SUM(E65,I65,M65,Q65)</f>
        <v>361</v>
      </c>
      <c r="V65" s="36">
        <f t="shared" si="65"/>
        <v>181</v>
      </c>
      <c r="W65" s="37">
        <f t="shared" si="65"/>
        <v>542</v>
      </c>
      <c r="X65" s="38">
        <f t="shared" si="65"/>
        <v>10</v>
      </c>
      <c r="Y65" s="126"/>
      <c r="Z65" s="39"/>
      <c r="AA65" s="1"/>
    </row>
    <row r="66" spans="1:27" ht="14.25" customHeight="1" x14ac:dyDescent="0.25">
      <c r="A66" s="24">
        <v>63</v>
      </c>
      <c r="B66" s="25" t="s">
        <v>97</v>
      </c>
      <c r="C66" s="26" t="s">
        <v>95</v>
      </c>
      <c r="D66" s="27" t="s">
        <v>20</v>
      </c>
      <c r="E66" s="28">
        <v>86</v>
      </c>
      <c r="F66" s="29">
        <f t="shared" si="0"/>
        <v>36</v>
      </c>
      <c r="G66" s="30">
        <v>122</v>
      </c>
      <c r="H66" s="31">
        <v>3</v>
      </c>
      <c r="I66" s="28">
        <v>80</v>
      </c>
      <c r="J66" s="29">
        <f t="shared" si="1"/>
        <v>42</v>
      </c>
      <c r="K66" s="30">
        <v>122</v>
      </c>
      <c r="L66" s="31">
        <v>3</v>
      </c>
      <c r="M66" s="28">
        <v>105</v>
      </c>
      <c r="N66" s="29">
        <f t="shared" si="2"/>
        <v>62</v>
      </c>
      <c r="O66" s="32">
        <v>167</v>
      </c>
      <c r="P66" s="33">
        <v>1</v>
      </c>
      <c r="Q66" s="34">
        <v>93</v>
      </c>
      <c r="R66" s="29">
        <f t="shared" si="3"/>
        <v>42</v>
      </c>
      <c r="S66" s="32">
        <v>135</v>
      </c>
      <c r="T66" s="33">
        <v>1</v>
      </c>
      <c r="U66" s="35">
        <f t="shared" ref="U66:X66" si="66">SUM(E66,I66,M66,Q66)</f>
        <v>364</v>
      </c>
      <c r="V66" s="36">
        <f t="shared" si="66"/>
        <v>182</v>
      </c>
      <c r="W66" s="37">
        <f t="shared" si="66"/>
        <v>546</v>
      </c>
      <c r="X66" s="38">
        <f t="shared" si="66"/>
        <v>8</v>
      </c>
      <c r="Y66" s="126"/>
      <c r="Z66" s="39"/>
      <c r="AA66" s="1"/>
    </row>
    <row r="67" spans="1:27" ht="14.25" customHeight="1" x14ac:dyDescent="0.25">
      <c r="A67" s="40">
        <v>64</v>
      </c>
      <c r="B67" s="57" t="s">
        <v>98</v>
      </c>
      <c r="C67" s="58" t="s">
        <v>95</v>
      </c>
      <c r="D67" s="59" t="s">
        <v>20</v>
      </c>
      <c r="E67" s="60">
        <v>83</v>
      </c>
      <c r="F67" s="61">
        <f t="shared" si="0"/>
        <v>35</v>
      </c>
      <c r="G67" s="62">
        <v>118</v>
      </c>
      <c r="H67" s="63">
        <v>2</v>
      </c>
      <c r="I67" s="60">
        <v>88</v>
      </c>
      <c r="J67" s="61">
        <f t="shared" si="1"/>
        <v>35</v>
      </c>
      <c r="K67" s="62">
        <v>123</v>
      </c>
      <c r="L67" s="63">
        <v>4</v>
      </c>
      <c r="M67" s="60">
        <v>88</v>
      </c>
      <c r="N67" s="61">
        <f t="shared" si="2"/>
        <v>53</v>
      </c>
      <c r="O67" s="64">
        <v>141</v>
      </c>
      <c r="P67" s="65">
        <v>1</v>
      </c>
      <c r="Q67" s="66">
        <v>100</v>
      </c>
      <c r="R67" s="61">
        <f t="shared" si="3"/>
        <v>70</v>
      </c>
      <c r="S67" s="64">
        <v>170</v>
      </c>
      <c r="T67" s="65">
        <v>0</v>
      </c>
      <c r="U67" s="67">
        <f t="shared" ref="U67:X67" si="67">SUM(E67,I67,M67,Q67)</f>
        <v>359</v>
      </c>
      <c r="V67" s="68">
        <f t="shared" si="67"/>
        <v>193</v>
      </c>
      <c r="W67" s="69">
        <f t="shared" si="67"/>
        <v>552</v>
      </c>
      <c r="X67" s="70">
        <f t="shared" si="67"/>
        <v>7</v>
      </c>
      <c r="Y67" s="127"/>
      <c r="Z67" s="39"/>
      <c r="AA67" s="1"/>
    </row>
    <row r="68" spans="1:27" ht="14.25" customHeight="1" x14ac:dyDescent="0.25">
      <c r="A68" s="71">
        <v>65</v>
      </c>
      <c r="B68" s="72" t="s">
        <v>99</v>
      </c>
      <c r="C68" s="11" t="s">
        <v>100</v>
      </c>
      <c r="D68" s="12" t="s">
        <v>20</v>
      </c>
      <c r="E68" s="13">
        <v>101</v>
      </c>
      <c r="F68" s="14">
        <f t="shared" si="0"/>
        <v>45</v>
      </c>
      <c r="G68" s="15">
        <v>146</v>
      </c>
      <c r="H68" s="16">
        <v>1</v>
      </c>
      <c r="I68" s="13">
        <v>85</v>
      </c>
      <c r="J68" s="14">
        <f t="shared" si="1"/>
        <v>54</v>
      </c>
      <c r="K68" s="15">
        <v>139</v>
      </c>
      <c r="L68" s="16">
        <v>0</v>
      </c>
      <c r="M68" s="13">
        <v>96</v>
      </c>
      <c r="N68" s="14">
        <f t="shared" si="2"/>
        <v>45</v>
      </c>
      <c r="O68" s="17">
        <v>141</v>
      </c>
      <c r="P68" s="18">
        <v>1</v>
      </c>
      <c r="Q68" s="19">
        <v>101</v>
      </c>
      <c r="R68" s="14">
        <f t="shared" si="3"/>
        <v>41</v>
      </c>
      <c r="S68" s="17">
        <v>142</v>
      </c>
      <c r="T68" s="18">
        <v>0</v>
      </c>
      <c r="U68" s="20">
        <f t="shared" ref="U68:X68" si="68">SUM(E68,I68,M68,Q68)</f>
        <v>383</v>
      </c>
      <c r="V68" s="21">
        <f t="shared" si="68"/>
        <v>185</v>
      </c>
      <c r="W68" s="22">
        <f t="shared" si="68"/>
        <v>568</v>
      </c>
      <c r="X68" s="20">
        <f t="shared" si="68"/>
        <v>2</v>
      </c>
      <c r="Y68" s="115">
        <f>SUM(W68:W71)</f>
        <v>2279</v>
      </c>
      <c r="Z68" s="2"/>
      <c r="AA68" s="2"/>
    </row>
    <row r="69" spans="1:27" ht="14.25" customHeight="1" x14ac:dyDescent="0.25">
      <c r="A69" s="73">
        <v>66</v>
      </c>
      <c r="B69" s="74" t="s">
        <v>101</v>
      </c>
      <c r="C69" s="26" t="s">
        <v>100</v>
      </c>
      <c r="D69" s="27" t="s">
        <v>20</v>
      </c>
      <c r="E69" s="28">
        <v>103</v>
      </c>
      <c r="F69" s="29">
        <f t="shared" si="0"/>
        <v>53</v>
      </c>
      <c r="G69" s="30">
        <v>156</v>
      </c>
      <c r="H69" s="31">
        <v>1</v>
      </c>
      <c r="I69" s="28">
        <v>76</v>
      </c>
      <c r="J69" s="29">
        <f t="shared" si="1"/>
        <v>62</v>
      </c>
      <c r="K69" s="30">
        <v>138</v>
      </c>
      <c r="L69" s="31">
        <v>0</v>
      </c>
      <c r="M69" s="28">
        <v>83</v>
      </c>
      <c r="N69" s="29">
        <f t="shared" si="2"/>
        <v>42</v>
      </c>
      <c r="O69" s="32">
        <v>125</v>
      </c>
      <c r="P69" s="33">
        <v>1</v>
      </c>
      <c r="Q69" s="34">
        <v>96</v>
      </c>
      <c r="R69" s="29">
        <f t="shared" si="3"/>
        <v>41</v>
      </c>
      <c r="S69" s="32">
        <v>137</v>
      </c>
      <c r="T69" s="33">
        <v>2</v>
      </c>
      <c r="U69" s="35">
        <f t="shared" ref="U69:X69" si="69">SUM(E69,I69,M69,Q69)</f>
        <v>358</v>
      </c>
      <c r="V69" s="36">
        <f t="shared" si="69"/>
        <v>198</v>
      </c>
      <c r="W69" s="37">
        <f t="shared" si="69"/>
        <v>556</v>
      </c>
      <c r="X69" s="38">
        <f t="shared" si="69"/>
        <v>4</v>
      </c>
      <c r="Y69" s="126"/>
      <c r="Z69" s="1"/>
      <c r="AA69" s="1"/>
    </row>
    <row r="70" spans="1:27" ht="14.25" customHeight="1" x14ac:dyDescent="0.25">
      <c r="A70" s="73">
        <v>67</v>
      </c>
      <c r="B70" s="74" t="s">
        <v>102</v>
      </c>
      <c r="C70" s="26" t="s">
        <v>100</v>
      </c>
      <c r="D70" s="27" t="s">
        <v>20</v>
      </c>
      <c r="E70" s="28">
        <v>104</v>
      </c>
      <c r="F70" s="29">
        <f t="shared" si="0"/>
        <v>51</v>
      </c>
      <c r="G70" s="30">
        <v>155</v>
      </c>
      <c r="H70" s="31">
        <v>1</v>
      </c>
      <c r="I70" s="28">
        <v>95</v>
      </c>
      <c r="J70" s="29">
        <f t="shared" si="1"/>
        <v>44</v>
      </c>
      <c r="K70" s="30">
        <v>139</v>
      </c>
      <c r="L70" s="31">
        <v>2</v>
      </c>
      <c r="M70" s="28">
        <v>93</v>
      </c>
      <c r="N70" s="29">
        <f t="shared" si="2"/>
        <v>45</v>
      </c>
      <c r="O70" s="32">
        <v>138</v>
      </c>
      <c r="P70" s="33">
        <v>1</v>
      </c>
      <c r="Q70" s="34">
        <v>94</v>
      </c>
      <c r="R70" s="29">
        <f t="shared" si="3"/>
        <v>51</v>
      </c>
      <c r="S70" s="32">
        <v>145</v>
      </c>
      <c r="T70" s="33">
        <v>0</v>
      </c>
      <c r="U70" s="35">
        <f t="shared" ref="U70:X70" si="70">SUM(E70,I70,M70,Q70)</f>
        <v>386</v>
      </c>
      <c r="V70" s="36">
        <f t="shared" si="70"/>
        <v>191</v>
      </c>
      <c r="W70" s="37">
        <f t="shared" si="70"/>
        <v>577</v>
      </c>
      <c r="X70" s="38">
        <f t="shared" si="70"/>
        <v>4</v>
      </c>
      <c r="Y70" s="126"/>
      <c r="Z70" s="1"/>
      <c r="AA70" s="1"/>
    </row>
    <row r="71" spans="1:27" ht="14.25" customHeight="1" x14ac:dyDescent="0.25">
      <c r="A71" s="75">
        <v>68</v>
      </c>
      <c r="B71" s="76" t="s">
        <v>103</v>
      </c>
      <c r="C71" s="42" t="s">
        <v>100</v>
      </c>
      <c r="D71" s="43" t="s">
        <v>20</v>
      </c>
      <c r="E71" s="44">
        <v>94</v>
      </c>
      <c r="F71" s="45">
        <f t="shared" si="0"/>
        <v>50</v>
      </c>
      <c r="G71" s="46">
        <v>144</v>
      </c>
      <c r="H71" s="47">
        <v>2</v>
      </c>
      <c r="I71" s="44">
        <v>104</v>
      </c>
      <c r="J71" s="45">
        <f t="shared" si="1"/>
        <v>44</v>
      </c>
      <c r="K71" s="46">
        <v>148</v>
      </c>
      <c r="L71" s="47">
        <v>3</v>
      </c>
      <c r="M71" s="44">
        <v>91</v>
      </c>
      <c r="N71" s="45">
        <f t="shared" si="2"/>
        <v>53</v>
      </c>
      <c r="O71" s="48">
        <v>144</v>
      </c>
      <c r="P71" s="49">
        <v>0</v>
      </c>
      <c r="Q71" s="50">
        <v>81</v>
      </c>
      <c r="R71" s="45">
        <f t="shared" si="3"/>
        <v>61</v>
      </c>
      <c r="S71" s="48">
        <v>142</v>
      </c>
      <c r="T71" s="49">
        <v>3</v>
      </c>
      <c r="U71" s="51">
        <f t="shared" ref="U71:X71" si="71">SUM(E71,I71,M71,Q71)</f>
        <v>370</v>
      </c>
      <c r="V71" s="52">
        <f t="shared" si="71"/>
        <v>208</v>
      </c>
      <c r="W71" s="53">
        <f t="shared" si="71"/>
        <v>578</v>
      </c>
      <c r="X71" s="54">
        <f t="shared" si="71"/>
        <v>8</v>
      </c>
      <c r="Y71" s="127"/>
      <c r="Z71" s="1"/>
      <c r="AA71" s="1"/>
    </row>
    <row r="72" spans="1:27" ht="14.25" customHeight="1" x14ac:dyDescent="0.25">
      <c r="A72" s="9">
        <v>69</v>
      </c>
      <c r="B72" s="77" t="s">
        <v>104</v>
      </c>
      <c r="C72" s="78" t="s">
        <v>105</v>
      </c>
      <c r="D72" s="27" t="s">
        <v>17</v>
      </c>
      <c r="E72" s="79">
        <v>97</v>
      </c>
      <c r="F72" s="80">
        <f t="shared" si="0"/>
        <v>27</v>
      </c>
      <c r="G72" s="81">
        <v>124</v>
      </c>
      <c r="H72" s="82">
        <v>4</v>
      </c>
      <c r="I72" s="79">
        <v>90</v>
      </c>
      <c r="J72" s="80">
        <f t="shared" si="1"/>
        <v>53</v>
      </c>
      <c r="K72" s="81">
        <v>143</v>
      </c>
      <c r="L72" s="82">
        <v>2</v>
      </c>
      <c r="M72" s="79">
        <v>92</v>
      </c>
      <c r="N72" s="80">
        <f t="shared" si="2"/>
        <v>35</v>
      </c>
      <c r="O72" s="83">
        <v>127</v>
      </c>
      <c r="P72" s="84">
        <v>3</v>
      </c>
      <c r="Q72" s="85">
        <v>83</v>
      </c>
      <c r="R72" s="80">
        <f t="shared" si="3"/>
        <v>27</v>
      </c>
      <c r="S72" s="83">
        <v>110</v>
      </c>
      <c r="T72" s="84">
        <v>3</v>
      </c>
      <c r="U72" s="38">
        <f t="shared" ref="U72:X72" si="72">SUM(E72,I72,M72,Q72)</f>
        <v>362</v>
      </c>
      <c r="V72" s="86">
        <f t="shared" si="72"/>
        <v>142</v>
      </c>
      <c r="W72" s="87">
        <f t="shared" si="72"/>
        <v>504</v>
      </c>
      <c r="X72" s="38">
        <f t="shared" si="72"/>
        <v>12</v>
      </c>
      <c r="Y72" s="128">
        <f>SUM(W72:W75)</f>
        <v>1078</v>
      </c>
      <c r="Z72" s="23"/>
      <c r="AA72" s="2"/>
    </row>
    <row r="73" spans="1:27" ht="14.25" customHeight="1" x14ac:dyDescent="0.25">
      <c r="A73" s="24">
        <v>70</v>
      </c>
      <c r="B73" s="25" t="s">
        <v>106</v>
      </c>
      <c r="C73" s="26" t="s">
        <v>105</v>
      </c>
      <c r="D73" s="27" t="s">
        <v>17</v>
      </c>
      <c r="E73" s="28">
        <v>86</v>
      </c>
      <c r="F73" s="29">
        <f t="shared" si="0"/>
        <v>53</v>
      </c>
      <c r="G73" s="30">
        <v>139</v>
      </c>
      <c r="H73" s="31">
        <v>0</v>
      </c>
      <c r="I73" s="28">
        <v>97</v>
      </c>
      <c r="J73" s="29">
        <f t="shared" si="1"/>
        <v>44</v>
      </c>
      <c r="K73" s="30">
        <v>141</v>
      </c>
      <c r="L73" s="31">
        <v>1</v>
      </c>
      <c r="M73" s="28">
        <v>99</v>
      </c>
      <c r="N73" s="29">
        <f t="shared" si="2"/>
        <v>54</v>
      </c>
      <c r="O73" s="32">
        <v>153</v>
      </c>
      <c r="P73" s="33">
        <v>0</v>
      </c>
      <c r="Q73" s="34">
        <v>90</v>
      </c>
      <c r="R73" s="29">
        <f t="shared" si="3"/>
        <v>51</v>
      </c>
      <c r="S73" s="32">
        <v>141</v>
      </c>
      <c r="T73" s="33">
        <v>1</v>
      </c>
      <c r="U73" s="35">
        <f t="shared" ref="U73:X73" si="73">SUM(E73,I73,M73,Q73)</f>
        <v>372</v>
      </c>
      <c r="V73" s="36">
        <f t="shared" si="73"/>
        <v>202</v>
      </c>
      <c r="W73" s="37">
        <f t="shared" si="73"/>
        <v>574</v>
      </c>
      <c r="X73" s="38">
        <f t="shared" si="73"/>
        <v>2</v>
      </c>
      <c r="Y73" s="126"/>
      <c r="Z73" s="39"/>
      <c r="AA73" s="1"/>
    </row>
    <row r="74" spans="1:27" ht="14.25" customHeight="1" x14ac:dyDescent="0.25">
      <c r="A74" s="24">
        <v>71</v>
      </c>
      <c r="B74" s="25"/>
      <c r="C74" s="26"/>
      <c r="D74" s="27"/>
      <c r="E74" s="28"/>
      <c r="F74" s="29">
        <f t="shared" si="0"/>
        <v>0</v>
      </c>
      <c r="G74" s="30"/>
      <c r="H74" s="31"/>
      <c r="I74" s="28"/>
      <c r="J74" s="29">
        <f t="shared" si="1"/>
        <v>0</v>
      </c>
      <c r="K74" s="30"/>
      <c r="L74" s="31"/>
      <c r="M74" s="28"/>
      <c r="N74" s="29">
        <f t="shared" si="2"/>
        <v>0</v>
      </c>
      <c r="O74" s="32"/>
      <c r="P74" s="33"/>
      <c r="Q74" s="34"/>
      <c r="R74" s="29">
        <f t="shared" si="3"/>
        <v>0</v>
      </c>
      <c r="S74" s="32"/>
      <c r="T74" s="33"/>
      <c r="U74" s="35">
        <f t="shared" ref="U74:X74" si="74">SUM(E74,I74,M74,Q74)</f>
        <v>0</v>
      </c>
      <c r="V74" s="36">
        <f t="shared" si="74"/>
        <v>0</v>
      </c>
      <c r="W74" s="37">
        <f t="shared" si="74"/>
        <v>0</v>
      </c>
      <c r="X74" s="38">
        <f t="shared" si="74"/>
        <v>0</v>
      </c>
      <c r="Y74" s="126"/>
      <c r="Z74" s="39"/>
      <c r="AA74" s="1"/>
    </row>
    <row r="75" spans="1:27" ht="14.25" customHeight="1" x14ac:dyDescent="0.25">
      <c r="A75" s="40">
        <v>72</v>
      </c>
      <c r="B75" s="41"/>
      <c r="C75" s="42"/>
      <c r="D75" s="43"/>
      <c r="E75" s="44"/>
      <c r="F75" s="45">
        <f t="shared" si="0"/>
        <v>0</v>
      </c>
      <c r="G75" s="46"/>
      <c r="H75" s="47"/>
      <c r="I75" s="44"/>
      <c r="J75" s="29">
        <f t="shared" si="1"/>
        <v>0</v>
      </c>
      <c r="K75" s="46"/>
      <c r="L75" s="47"/>
      <c r="M75" s="44"/>
      <c r="N75" s="45">
        <f t="shared" si="2"/>
        <v>0</v>
      </c>
      <c r="O75" s="48"/>
      <c r="P75" s="49"/>
      <c r="Q75" s="50"/>
      <c r="R75" s="45">
        <f t="shared" si="3"/>
        <v>0</v>
      </c>
      <c r="S75" s="48"/>
      <c r="T75" s="49"/>
      <c r="U75" s="51">
        <f t="shared" ref="U75:X75" si="75">SUM(E75,I75,M75,Q75)</f>
        <v>0</v>
      </c>
      <c r="V75" s="52">
        <f t="shared" si="75"/>
        <v>0</v>
      </c>
      <c r="W75" s="53">
        <f t="shared" si="75"/>
        <v>0</v>
      </c>
      <c r="X75" s="54">
        <f t="shared" si="75"/>
        <v>0</v>
      </c>
      <c r="Y75" s="127"/>
      <c r="Z75" s="39"/>
      <c r="AA75" s="1"/>
    </row>
    <row r="76" spans="1:27" ht="14.25" customHeight="1" x14ac:dyDescent="0.25">
      <c r="A76" s="9">
        <v>73</v>
      </c>
      <c r="B76" s="10" t="s">
        <v>107</v>
      </c>
      <c r="C76" s="11" t="s">
        <v>108</v>
      </c>
      <c r="D76" s="12" t="s">
        <v>17</v>
      </c>
      <c r="E76" s="13">
        <v>96</v>
      </c>
      <c r="F76" s="14">
        <f t="shared" si="0"/>
        <v>27</v>
      </c>
      <c r="G76" s="15">
        <v>123</v>
      </c>
      <c r="H76" s="16">
        <v>5</v>
      </c>
      <c r="I76" s="13">
        <v>92</v>
      </c>
      <c r="J76" s="14">
        <f t="shared" si="1"/>
        <v>45</v>
      </c>
      <c r="K76" s="15">
        <v>137</v>
      </c>
      <c r="L76" s="16">
        <v>0</v>
      </c>
      <c r="M76" s="13">
        <v>105</v>
      </c>
      <c r="N76" s="14">
        <f t="shared" si="2"/>
        <v>43</v>
      </c>
      <c r="O76" s="17">
        <v>148</v>
      </c>
      <c r="P76" s="18">
        <v>1</v>
      </c>
      <c r="Q76" s="19">
        <v>95</v>
      </c>
      <c r="R76" s="14">
        <f t="shared" si="3"/>
        <v>36</v>
      </c>
      <c r="S76" s="17">
        <v>131</v>
      </c>
      <c r="T76" s="18">
        <v>2</v>
      </c>
      <c r="U76" s="20">
        <f t="shared" ref="U76:X76" si="76">SUM(E76,I76,M76,Q76)</f>
        <v>388</v>
      </c>
      <c r="V76" s="21">
        <f t="shared" si="76"/>
        <v>151</v>
      </c>
      <c r="W76" s="22">
        <f t="shared" si="76"/>
        <v>539</v>
      </c>
      <c r="X76" s="20">
        <f t="shared" si="76"/>
        <v>8</v>
      </c>
      <c r="Y76" s="115">
        <f>SUM(W76:W79)</f>
        <v>2249</v>
      </c>
      <c r="Z76" s="23"/>
      <c r="AA76" s="2"/>
    </row>
    <row r="77" spans="1:27" ht="14.25" customHeight="1" x14ac:dyDescent="0.25">
      <c r="A77" s="24">
        <v>74</v>
      </c>
      <c r="B77" s="25" t="s">
        <v>109</v>
      </c>
      <c r="C77" s="26" t="s">
        <v>108</v>
      </c>
      <c r="D77" s="27" t="s">
        <v>17</v>
      </c>
      <c r="E77" s="28">
        <v>108</v>
      </c>
      <c r="F77" s="29">
        <f t="shared" si="0"/>
        <v>63</v>
      </c>
      <c r="G77" s="30">
        <v>171</v>
      </c>
      <c r="H77" s="31">
        <v>1</v>
      </c>
      <c r="I77" s="28">
        <v>93</v>
      </c>
      <c r="J77" s="29">
        <f t="shared" si="1"/>
        <v>36</v>
      </c>
      <c r="K77" s="30">
        <v>129</v>
      </c>
      <c r="L77" s="31">
        <v>4</v>
      </c>
      <c r="M77" s="28">
        <v>99</v>
      </c>
      <c r="N77" s="29">
        <f t="shared" si="2"/>
        <v>62</v>
      </c>
      <c r="O77" s="32">
        <v>161</v>
      </c>
      <c r="P77" s="33">
        <v>0</v>
      </c>
      <c r="Q77" s="34">
        <v>103</v>
      </c>
      <c r="R77" s="29">
        <f t="shared" si="3"/>
        <v>45</v>
      </c>
      <c r="S77" s="32">
        <v>148</v>
      </c>
      <c r="T77" s="33">
        <v>1</v>
      </c>
      <c r="U77" s="35">
        <f t="shared" ref="U77:X77" si="77">SUM(E77,I77,M77,Q77)</f>
        <v>403</v>
      </c>
      <c r="V77" s="36">
        <f t="shared" si="77"/>
        <v>206</v>
      </c>
      <c r="W77" s="37">
        <f t="shared" si="77"/>
        <v>609</v>
      </c>
      <c r="X77" s="38">
        <f t="shared" si="77"/>
        <v>6</v>
      </c>
      <c r="Y77" s="126"/>
      <c r="Z77" s="39"/>
      <c r="AA77" s="1"/>
    </row>
    <row r="78" spans="1:27" ht="14.25" customHeight="1" x14ac:dyDescent="0.25">
      <c r="A78" s="24">
        <v>75</v>
      </c>
      <c r="B78" s="25" t="s">
        <v>110</v>
      </c>
      <c r="C78" s="26" t="s">
        <v>111</v>
      </c>
      <c r="D78" s="27" t="s">
        <v>20</v>
      </c>
      <c r="E78" s="28">
        <v>87</v>
      </c>
      <c r="F78" s="29">
        <f t="shared" si="0"/>
        <v>44</v>
      </c>
      <c r="G78" s="30">
        <v>131</v>
      </c>
      <c r="H78" s="31">
        <v>0</v>
      </c>
      <c r="I78" s="28">
        <v>96</v>
      </c>
      <c r="J78" s="29">
        <f t="shared" si="1"/>
        <v>61</v>
      </c>
      <c r="K78" s="30">
        <v>157</v>
      </c>
      <c r="L78" s="31">
        <v>0</v>
      </c>
      <c r="M78" s="28">
        <v>104</v>
      </c>
      <c r="N78" s="29">
        <f t="shared" si="2"/>
        <v>52</v>
      </c>
      <c r="O78" s="32">
        <v>156</v>
      </c>
      <c r="P78" s="33">
        <v>0</v>
      </c>
      <c r="Q78" s="34">
        <v>87</v>
      </c>
      <c r="R78" s="29">
        <f t="shared" si="3"/>
        <v>35</v>
      </c>
      <c r="S78" s="32">
        <v>122</v>
      </c>
      <c r="T78" s="33">
        <v>0</v>
      </c>
      <c r="U78" s="35">
        <f t="shared" ref="U78:X78" si="78">SUM(E78,I78,M78,Q78)</f>
        <v>374</v>
      </c>
      <c r="V78" s="36">
        <f t="shared" si="78"/>
        <v>192</v>
      </c>
      <c r="W78" s="37">
        <f t="shared" si="78"/>
        <v>566</v>
      </c>
      <c r="X78" s="38">
        <f t="shared" si="78"/>
        <v>0</v>
      </c>
      <c r="Y78" s="126"/>
      <c r="Z78" s="39"/>
      <c r="AA78" s="1"/>
    </row>
    <row r="79" spans="1:27" ht="14.25" customHeight="1" x14ac:dyDescent="0.25">
      <c r="A79" s="40">
        <v>76</v>
      </c>
      <c r="B79" s="41" t="s">
        <v>103</v>
      </c>
      <c r="C79" s="42" t="s">
        <v>111</v>
      </c>
      <c r="D79" s="43" t="s">
        <v>20</v>
      </c>
      <c r="E79" s="44">
        <v>88</v>
      </c>
      <c r="F79" s="45">
        <f t="shared" si="0"/>
        <v>34</v>
      </c>
      <c r="G79" s="46">
        <v>122</v>
      </c>
      <c r="H79" s="47">
        <v>3</v>
      </c>
      <c r="I79" s="44">
        <v>90</v>
      </c>
      <c r="J79" s="45">
        <f t="shared" si="1"/>
        <v>50</v>
      </c>
      <c r="K79" s="46">
        <v>140</v>
      </c>
      <c r="L79" s="47">
        <v>1</v>
      </c>
      <c r="M79" s="44">
        <v>89</v>
      </c>
      <c r="N79" s="45">
        <f t="shared" si="2"/>
        <v>53</v>
      </c>
      <c r="O79" s="48">
        <v>142</v>
      </c>
      <c r="P79" s="49">
        <v>1</v>
      </c>
      <c r="Q79" s="50">
        <v>87</v>
      </c>
      <c r="R79" s="45">
        <f t="shared" si="3"/>
        <v>44</v>
      </c>
      <c r="S79" s="48">
        <v>131</v>
      </c>
      <c r="T79" s="49">
        <v>3</v>
      </c>
      <c r="U79" s="51">
        <f t="shared" ref="U79:X79" si="79">SUM(E79,I79,M79,Q79)</f>
        <v>354</v>
      </c>
      <c r="V79" s="52">
        <f t="shared" si="79"/>
        <v>181</v>
      </c>
      <c r="W79" s="53">
        <f t="shared" si="79"/>
        <v>535</v>
      </c>
      <c r="X79" s="54">
        <f t="shared" si="79"/>
        <v>8</v>
      </c>
      <c r="Y79" s="127"/>
      <c r="Z79" s="39"/>
      <c r="AA79" s="1"/>
    </row>
    <row r="80" spans="1:27" ht="14.25" customHeight="1" x14ac:dyDescent="0.25">
      <c r="A80" s="9">
        <v>77</v>
      </c>
      <c r="B80" s="10" t="s">
        <v>112</v>
      </c>
      <c r="C80" s="11" t="s">
        <v>111</v>
      </c>
      <c r="D80" s="12" t="s">
        <v>17</v>
      </c>
      <c r="E80" s="13">
        <v>95</v>
      </c>
      <c r="F80" s="14">
        <f t="shared" si="0"/>
        <v>36</v>
      </c>
      <c r="G80" s="15">
        <v>131</v>
      </c>
      <c r="H80" s="16">
        <v>2</v>
      </c>
      <c r="I80" s="13">
        <v>82</v>
      </c>
      <c r="J80" s="14">
        <f t="shared" si="1"/>
        <v>41</v>
      </c>
      <c r="K80" s="15">
        <v>123</v>
      </c>
      <c r="L80" s="16">
        <v>4</v>
      </c>
      <c r="M80" s="13">
        <v>78</v>
      </c>
      <c r="N80" s="14">
        <f t="shared" si="2"/>
        <v>35</v>
      </c>
      <c r="O80" s="17">
        <v>113</v>
      </c>
      <c r="P80" s="18">
        <v>3</v>
      </c>
      <c r="Q80" s="19">
        <v>85</v>
      </c>
      <c r="R80" s="14">
        <f t="shared" si="3"/>
        <v>26</v>
      </c>
      <c r="S80" s="17">
        <v>111</v>
      </c>
      <c r="T80" s="18">
        <v>4</v>
      </c>
      <c r="U80" s="20">
        <f t="shared" ref="U80:X80" si="80">SUM(E80,I80,M80,Q80)</f>
        <v>340</v>
      </c>
      <c r="V80" s="21">
        <f t="shared" si="80"/>
        <v>138</v>
      </c>
      <c r="W80" s="22">
        <f t="shared" si="80"/>
        <v>478</v>
      </c>
      <c r="X80" s="20">
        <f t="shared" si="80"/>
        <v>13</v>
      </c>
      <c r="Y80" s="115">
        <f>SUM(W80:W83)</f>
        <v>1946</v>
      </c>
      <c r="Z80" s="23"/>
      <c r="AA80" s="2"/>
    </row>
    <row r="81" spans="1:27" ht="14.25" customHeight="1" x14ac:dyDescent="0.25">
      <c r="A81" s="24">
        <v>78</v>
      </c>
      <c r="B81" s="25" t="s">
        <v>113</v>
      </c>
      <c r="C81" s="26" t="s">
        <v>111</v>
      </c>
      <c r="D81" s="27" t="s">
        <v>17</v>
      </c>
      <c r="E81" s="28">
        <v>98</v>
      </c>
      <c r="F81" s="29">
        <f t="shared" si="0"/>
        <v>26</v>
      </c>
      <c r="G81" s="30">
        <v>124</v>
      </c>
      <c r="H81" s="31">
        <v>3</v>
      </c>
      <c r="I81" s="28">
        <v>89</v>
      </c>
      <c r="J81" s="29">
        <f t="shared" si="1"/>
        <v>36</v>
      </c>
      <c r="K81" s="30">
        <v>125</v>
      </c>
      <c r="L81" s="31">
        <v>1</v>
      </c>
      <c r="M81" s="28">
        <v>104</v>
      </c>
      <c r="N81" s="29">
        <f t="shared" si="2"/>
        <v>44</v>
      </c>
      <c r="O81" s="32">
        <v>148</v>
      </c>
      <c r="P81" s="33">
        <v>6</v>
      </c>
      <c r="Q81" s="34">
        <v>93</v>
      </c>
      <c r="R81" s="29">
        <f t="shared" si="3"/>
        <v>25</v>
      </c>
      <c r="S81" s="32">
        <v>118</v>
      </c>
      <c r="T81" s="33">
        <v>5</v>
      </c>
      <c r="U81" s="35">
        <f t="shared" ref="U81:X81" si="81">SUM(E81,I81,M81,Q81)</f>
        <v>384</v>
      </c>
      <c r="V81" s="36">
        <f t="shared" si="81"/>
        <v>131</v>
      </c>
      <c r="W81" s="37">
        <f t="shared" si="81"/>
        <v>515</v>
      </c>
      <c r="X81" s="38">
        <f t="shared" si="81"/>
        <v>15</v>
      </c>
      <c r="Y81" s="126"/>
      <c r="Z81" s="39"/>
      <c r="AA81" s="1"/>
    </row>
    <row r="82" spans="1:27" ht="14.25" customHeight="1" x14ac:dyDescent="0.25">
      <c r="A82" s="24">
        <v>79</v>
      </c>
      <c r="B82" s="25" t="s">
        <v>114</v>
      </c>
      <c r="C82" s="26" t="s">
        <v>111</v>
      </c>
      <c r="D82" s="27" t="s">
        <v>22</v>
      </c>
      <c r="E82" s="28">
        <v>101</v>
      </c>
      <c r="F82" s="29">
        <f t="shared" si="0"/>
        <v>23</v>
      </c>
      <c r="G82" s="30">
        <v>124</v>
      </c>
      <c r="H82" s="31">
        <v>3</v>
      </c>
      <c r="I82" s="28">
        <v>81</v>
      </c>
      <c r="J82" s="29">
        <f t="shared" si="1"/>
        <v>43</v>
      </c>
      <c r="K82" s="30">
        <v>124</v>
      </c>
      <c r="L82" s="31">
        <v>2</v>
      </c>
      <c r="M82" s="28">
        <v>88</v>
      </c>
      <c r="N82" s="29">
        <f t="shared" si="2"/>
        <v>42</v>
      </c>
      <c r="O82" s="32">
        <v>130</v>
      </c>
      <c r="P82" s="33">
        <v>1</v>
      </c>
      <c r="Q82" s="34">
        <v>90</v>
      </c>
      <c r="R82" s="29">
        <f t="shared" si="3"/>
        <v>31</v>
      </c>
      <c r="S82" s="32">
        <v>121</v>
      </c>
      <c r="T82" s="33">
        <v>4</v>
      </c>
      <c r="U82" s="35">
        <f t="shared" ref="U82:X82" si="82">SUM(E82,I82,M82,Q82)</f>
        <v>360</v>
      </c>
      <c r="V82" s="36">
        <f t="shared" si="82"/>
        <v>139</v>
      </c>
      <c r="W82" s="37">
        <f t="shared" si="82"/>
        <v>499</v>
      </c>
      <c r="X82" s="38">
        <f t="shared" si="82"/>
        <v>10</v>
      </c>
      <c r="Y82" s="126"/>
      <c r="Z82" s="39"/>
      <c r="AA82" s="1"/>
    </row>
    <row r="83" spans="1:27" ht="14.25" customHeight="1" x14ac:dyDescent="0.25">
      <c r="A83" s="40">
        <v>80</v>
      </c>
      <c r="B83" s="41" t="s">
        <v>115</v>
      </c>
      <c r="C83" s="42" t="s">
        <v>111</v>
      </c>
      <c r="D83" s="43" t="s">
        <v>22</v>
      </c>
      <c r="E83" s="44">
        <v>79</v>
      </c>
      <c r="F83" s="45">
        <f t="shared" si="0"/>
        <v>34</v>
      </c>
      <c r="G83" s="46">
        <v>113</v>
      </c>
      <c r="H83" s="47">
        <v>5</v>
      </c>
      <c r="I83" s="44">
        <v>73</v>
      </c>
      <c r="J83" s="45">
        <f t="shared" si="1"/>
        <v>26</v>
      </c>
      <c r="K83" s="46">
        <v>99</v>
      </c>
      <c r="L83" s="47">
        <v>3</v>
      </c>
      <c r="M83" s="44">
        <v>87</v>
      </c>
      <c r="N83" s="45">
        <f t="shared" si="2"/>
        <v>52</v>
      </c>
      <c r="O83" s="48">
        <v>139</v>
      </c>
      <c r="P83" s="49">
        <v>2</v>
      </c>
      <c r="Q83" s="50">
        <v>78</v>
      </c>
      <c r="R83" s="45">
        <f t="shared" si="3"/>
        <v>25</v>
      </c>
      <c r="S83" s="48">
        <v>103</v>
      </c>
      <c r="T83" s="49">
        <v>2</v>
      </c>
      <c r="U83" s="51">
        <f t="shared" ref="U83:X83" si="83">SUM(E83,I83,M83,Q83)</f>
        <v>317</v>
      </c>
      <c r="V83" s="52">
        <f t="shared" si="83"/>
        <v>137</v>
      </c>
      <c r="W83" s="53">
        <f t="shared" si="83"/>
        <v>454</v>
      </c>
      <c r="X83" s="54">
        <f t="shared" si="83"/>
        <v>12</v>
      </c>
      <c r="Y83" s="127"/>
      <c r="Z83" s="39"/>
      <c r="AA83" s="1"/>
    </row>
    <row r="84" spans="1:27" ht="14.25" customHeight="1" x14ac:dyDescent="0.25">
      <c r="A84" s="9">
        <v>81</v>
      </c>
      <c r="B84" s="10" t="s">
        <v>116</v>
      </c>
      <c r="C84" s="11" t="s">
        <v>117</v>
      </c>
      <c r="D84" s="12" t="s">
        <v>17</v>
      </c>
      <c r="E84" s="13">
        <v>97</v>
      </c>
      <c r="F84" s="14">
        <f t="shared" si="0"/>
        <v>52</v>
      </c>
      <c r="G84" s="15">
        <v>149</v>
      </c>
      <c r="H84" s="16">
        <v>0</v>
      </c>
      <c r="I84" s="13">
        <v>95</v>
      </c>
      <c r="J84" s="14">
        <f t="shared" si="1"/>
        <v>54</v>
      </c>
      <c r="K84" s="15">
        <v>149</v>
      </c>
      <c r="L84" s="16">
        <v>0</v>
      </c>
      <c r="M84" s="13">
        <v>85</v>
      </c>
      <c r="N84" s="14">
        <f t="shared" si="2"/>
        <v>35</v>
      </c>
      <c r="O84" s="17">
        <v>120</v>
      </c>
      <c r="P84" s="18">
        <v>3</v>
      </c>
      <c r="Q84" s="19">
        <v>97</v>
      </c>
      <c r="R84" s="14">
        <f t="shared" si="3"/>
        <v>50</v>
      </c>
      <c r="S84" s="17">
        <v>147</v>
      </c>
      <c r="T84" s="18">
        <v>1</v>
      </c>
      <c r="U84" s="20">
        <f t="shared" ref="U84:X84" si="84">SUM(E84,I84,M84,Q84)</f>
        <v>374</v>
      </c>
      <c r="V84" s="21">
        <f t="shared" si="84"/>
        <v>191</v>
      </c>
      <c r="W84" s="22">
        <f t="shared" si="84"/>
        <v>565</v>
      </c>
      <c r="X84" s="20">
        <f t="shared" si="84"/>
        <v>4</v>
      </c>
      <c r="Y84" s="115">
        <f>SUM(W84:W87)</f>
        <v>2148</v>
      </c>
      <c r="Z84" s="23"/>
      <c r="AA84" s="2"/>
    </row>
    <row r="85" spans="1:27" ht="14.25" customHeight="1" x14ac:dyDescent="0.25">
      <c r="A85" s="24">
        <v>82</v>
      </c>
      <c r="B85" s="25" t="s">
        <v>118</v>
      </c>
      <c r="C85" s="26" t="s">
        <v>117</v>
      </c>
      <c r="D85" s="27" t="s">
        <v>17</v>
      </c>
      <c r="E85" s="28">
        <v>108</v>
      </c>
      <c r="F85" s="29">
        <f t="shared" si="0"/>
        <v>45</v>
      </c>
      <c r="G85" s="30">
        <v>153</v>
      </c>
      <c r="H85" s="31">
        <v>4</v>
      </c>
      <c r="I85" s="28">
        <v>91</v>
      </c>
      <c r="J85" s="29">
        <f t="shared" si="1"/>
        <v>34</v>
      </c>
      <c r="K85" s="30">
        <v>125</v>
      </c>
      <c r="L85" s="31">
        <v>2</v>
      </c>
      <c r="M85" s="28">
        <v>91</v>
      </c>
      <c r="N85" s="29">
        <f t="shared" si="2"/>
        <v>34</v>
      </c>
      <c r="O85" s="32">
        <v>125</v>
      </c>
      <c r="P85" s="33">
        <v>1</v>
      </c>
      <c r="Q85" s="34">
        <v>92</v>
      </c>
      <c r="R85" s="29">
        <f t="shared" si="3"/>
        <v>54</v>
      </c>
      <c r="S85" s="32">
        <v>146</v>
      </c>
      <c r="T85" s="33">
        <v>0</v>
      </c>
      <c r="U85" s="35">
        <f t="shared" ref="U85:X85" si="85">SUM(E85,I85,M85,Q85)</f>
        <v>382</v>
      </c>
      <c r="V85" s="36">
        <f t="shared" si="85"/>
        <v>167</v>
      </c>
      <c r="W85" s="37">
        <f t="shared" si="85"/>
        <v>549</v>
      </c>
      <c r="X85" s="38">
        <f t="shared" si="85"/>
        <v>7</v>
      </c>
      <c r="Y85" s="126"/>
      <c r="Z85" s="39"/>
      <c r="AA85" s="1"/>
    </row>
    <row r="86" spans="1:27" ht="14.25" customHeight="1" x14ac:dyDescent="0.25">
      <c r="A86" s="24">
        <v>83</v>
      </c>
      <c r="B86" s="25" t="s">
        <v>119</v>
      </c>
      <c r="C86" s="26" t="s">
        <v>117</v>
      </c>
      <c r="D86" s="27" t="s">
        <v>17</v>
      </c>
      <c r="E86" s="28">
        <v>86</v>
      </c>
      <c r="F86" s="29">
        <f t="shared" si="0"/>
        <v>54</v>
      </c>
      <c r="G86" s="30">
        <v>140</v>
      </c>
      <c r="H86" s="31">
        <v>0</v>
      </c>
      <c r="I86" s="28">
        <v>92</v>
      </c>
      <c r="J86" s="29">
        <f t="shared" si="1"/>
        <v>42</v>
      </c>
      <c r="K86" s="30">
        <v>134</v>
      </c>
      <c r="L86" s="31">
        <v>1</v>
      </c>
      <c r="M86" s="28">
        <v>88</v>
      </c>
      <c r="N86" s="29">
        <f t="shared" si="2"/>
        <v>43</v>
      </c>
      <c r="O86" s="32">
        <v>131</v>
      </c>
      <c r="P86" s="33">
        <v>0</v>
      </c>
      <c r="Q86" s="34">
        <v>90</v>
      </c>
      <c r="R86" s="29">
        <f t="shared" si="3"/>
        <v>54</v>
      </c>
      <c r="S86" s="32">
        <v>144</v>
      </c>
      <c r="T86" s="33">
        <v>1</v>
      </c>
      <c r="U86" s="35">
        <f t="shared" ref="U86:X86" si="86">SUM(E86,I86,M86,Q86)</f>
        <v>356</v>
      </c>
      <c r="V86" s="36">
        <f t="shared" si="86"/>
        <v>193</v>
      </c>
      <c r="W86" s="37">
        <f t="shared" si="86"/>
        <v>549</v>
      </c>
      <c r="X86" s="38">
        <f t="shared" si="86"/>
        <v>2</v>
      </c>
      <c r="Y86" s="126"/>
      <c r="Z86" s="39"/>
      <c r="AA86" s="1"/>
    </row>
    <row r="87" spans="1:27" ht="14.25" customHeight="1" x14ac:dyDescent="0.25">
      <c r="A87" s="40">
        <v>84</v>
      </c>
      <c r="B87" s="41" t="s">
        <v>120</v>
      </c>
      <c r="C87" s="42" t="s">
        <v>117</v>
      </c>
      <c r="D87" s="43" t="s">
        <v>22</v>
      </c>
      <c r="E87" s="44">
        <v>84</v>
      </c>
      <c r="F87" s="45">
        <f t="shared" si="0"/>
        <v>36</v>
      </c>
      <c r="G87" s="46">
        <v>120</v>
      </c>
      <c r="H87" s="47">
        <v>1</v>
      </c>
      <c r="I87" s="44">
        <v>95</v>
      </c>
      <c r="J87" s="45">
        <f t="shared" si="1"/>
        <v>34</v>
      </c>
      <c r="K87" s="46">
        <v>129</v>
      </c>
      <c r="L87" s="47">
        <v>4</v>
      </c>
      <c r="M87" s="44">
        <v>80</v>
      </c>
      <c r="N87" s="45">
        <f t="shared" si="2"/>
        <v>44</v>
      </c>
      <c r="O87" s="48">
        <v>124</v>
      </c>
      <c r="P87" s="49">
        <v>2</v>
      </c>
      <c r="Q87" s="50">
        <v>85</v>
      </c>
      <c r="R87" s="45">
        <f t="shared" si="3"/>
        <v>27</v>
      </c>
      <c r="S87" s="48">
        <v>112</v>
      </c>
      <c r="T87" s="49">
        <v>5</v>
      </c>
      <c r="U87" s="51">
        <f t="shared" ref="U87:X87" si="87">SUM(E87,I87,M87,Q87)</f>
        <v>344</v>
      </c>
      <c r="V87" s="52">
        <f t="shared" si="87"/>
        <v>141</v>
      </c>
      <c r="W87" s="53">
        <f t="shared" si="87"/>
        <v>485</v>
      </c>
      <c r="X87" s="54">
        <f t="shared" si="87"/>
        <v>12</v>
      </c>
      <c r="Y87" s="127"/>
      <c r="Z87" s="39"/>
      <c r="AA87" s="1"/>
    </row>
    <row r="88" spans="1:27" ht="14.25" customHeight="1" x14ac:dyDescent="0.25">
      <c r="A88" s="9">
        <v>85</v>
      </c>
      <c r="B88" s="10" t="s">
        <v>121</v>
      </c>
      <c r="C88" s="11" t="s">
        <v>122</v>
      </c>
      <c r="D88" s="12" t="s">
        <v>18</v>
      </c>
      <c r="E88" s="13">
        <v>81</v>
      </c>
      <c r="F88" s="14">
        <f t="shared" si="0"/>
        <v>24</v>
      </c>
      <c r="G88" s="15">
        <v>105</v>
      </c>
      <c r="H88" s="16">
        <v>6</v>
      </c>
      <c r="I88" s="13">
        <v>81</v>
      </c>
      <c r="J88" s="14">
        <f t="shared" si="1"/>
        <v>30</v>
      </c>
      <c r="K88" s="15">
        <v>111</v>
      </c>
      <c r="L88" s="16">
        <v>4</v>
      </c>
      <c r="M88" s="13">
        <v>95</v>
      </c>
      <c r="N88" s="14">
        <f t="shared" si="2"/>
        <v>26</v>
      </c>
      <c r="O88" s="17">
        <v>121</v>
      </c>
      <c r="P88" s="18">
        <v>5</v>
      </c>
      <c r="Q88" s="19">
        <v>90</v>
      </c>
      <c r="R88" s="14">
        <f t="shared" si="3"/>
        <v>34</v>
      </c>
      <c r="S88" s="17">
        <v>124</v>
      </c>
      <c r="T88" s="18">
        <v>5</v>
      </c>
      <c r="U88" s="20">
        <f t="shared" ref="U88:X88" si="88">SUM(E88,I88,M88,Q88)</f>
        <v>347</v>
      </c>
      <c r="V88" s="21">
        <f t="shared" si="88"/>
        <v>114</v>
      </c>
      <c r="W88" s="22">
        <f t="shared" si="88"/>
        <v>461</v>
      </c>
      <c r="X88" s="20">
        <f t="shared" si="88"/>
        <v>20</v>
      </c>
      <c r="Y88" s="115">
        <f>SUM(W88:W91)</f>
        <v>1837</v>
      </c>
      <c r="Z88" s="23"/>
      <c r="AA88" s="2"/>
    </row>
    <row r="89" spans="1:27" ht="14.25" customHeight="1" x14ac:dyDescent="0.25">
      <c r="A89" s="24">
        <v>86</v>
      </c>
      <c r="B89" s="25" t="s">
        <v>123</v>
      </c>
      <c r="C89" s="26" t="s">
        <v>122</v>
      </c>
      <c r="D89" s="27" t="s">
        <v>22</v>
      </c>
      <c r="E89" s="28">
        <v>73</v>
      </c>
      <c r="F89" s="29">
        <f t="shared" si="0"/>
        <v>26</v>
      </c>
      <c r="G89" s="30">
        <v>99</v>
      </c>
      <c r="H89" s="31">
        <v>9</v>
      </c>
      <c r="I89" s="28">
        <v>85</v>
      </c>
      <c r="J89" s="29">
        <f t="shared" si="1"/>
        <v>32</v>
      </c>
      <c r="K89" s="30">
        <v>117</v>
      </c>
      <c r="L89" s="31">
        <v>5</v>
      </c>
      <c r="M89" s="28">
        <v>73</v>
      </c>
      <c r="N89" s="29">
        <f t="shared" si="2"/>
        <v>34</v>
      </c>
      <c r="O89" s="32">
        <v>107</v>
      </c>
      <c r="P89" s="33">
        <v>7</v>
      </c>
      <c r="Q89" s="34">
        <v>75</v>
      </c>
      <c r="R89" s="29">
        <f t="shared" si="3"/>
        <v>17</v>
      </c>
      <c r="S89" s="32">
        <v>92</v>
      </c>
      <c r="T89" s="33">
        <v>8</v>
      </c>
      <c r="U89" s="35">
        <f t="shared" ref="U89:X89" si="89">SUM(E89,I89,M89,Q89)</f>
        <v>306</v>
      </c>
      <c r="V89" s="36">
        <f t="shared" si="89"/>
        <v>109</v>
      </c>
      <c r="W89" s="37">
        <f t="shared" si="89"/>
        <v>415</v>
      </c>
      <c r="X89" s="38">
        <f t="shared" si="89"/>
        <v>29</v>
      </c>
      <c r="Y89" s="126"/>
      <c r="Z89" s="39"/>
      <c r="AA89" s="1"/>
    </row>
    <row r="90" spans="1:27" ht="14.25" customHeight="1" x14ac:dyDescent="0.25">
      <c r="A90" s="24">
        <v>87</v>
      </c>
      <c r="B90" s="25" t="s">
        <v>124</v>
      </c>
      <c r="C90" s="26" t="s">
        <v>122</v>
      </c>
      <c r="D90" s="27" t="s">
        <v>22</v>
      </c>
      <c r="E90" s="28">
        <v>75</v>
      </c>
      <c r="F90" s="29">
        <f t="shared" si="0"/>
        <v>39</v>
      </c>
      <c r="G90" s="30">
        <v>114</v>
      </c>
      <c r="H90" s="31">
        <v>0</v>
      </c>
      <c r="I90" s="28">
        <v>107</v>
      </c>
      <c r="J90" s="29">
        <f t="shared" si="1"/>
        <v>27</v>
      </c>
      <c r="K90" s="30">
        <v>134</v>
      </c>
      <c r="L90" s="31">
        <v>4</v>
      </c>
      <c r="M90" s="28">
        <v>97</v>
      </c>
      <c r="N90" s="29">
        <f t="shared" si="2"/>
        <v>27</v>
      </c>
      <c r="O90" s="32">
        <v>124</v>
      </c>
      <c r="P90" s="33">
        <v>3</v>
      </c>
      <c r="Q90" s="34">
        <v>87</v>
      </c>
      <c r="R90" s="29">
        <f t="shared" si="3"/>
        <v>61</v>
      </c>
      <c r="S90" s="32">
        <v>148</v>
      </c>
      <c r="T90" s="33">
        <v>0</v>
      </c>
      <c r="U90" s="35">
        <f t="shared" ref="U90:X90" si="90">SUM(E90,I90,M90,Q90)</f>
        <v>366</v>
      </c>
      <c r="V90" s="36">
        <f t="shared" si="90"/>
        <v>154</v>
      </c>
      <c r="W90" s="37">
        <f t="shared" si="90"/>
        <v>520</v>
      </c>
      <c r="X90" s="38">
        <f t="shared" si="90"/>
        <v>7</v>
      </c>
      <c r="Y90" s="126"/>
      <c r="Z90" s="39"/>
      <c r="AA90" s="1"/>
    </row>
    <row r="91" spans="1:27" ht="14.25" customHeight="1" x14ac:dyDescent="0.25">
      <c r="A91" s="40">
        <v>88</v>
      </c>
      <c r="B91" s="41" t="s">
        <v>125</v>
      </c>
      <c r="C91" s="42" t="s">
        <v>122</v>
      </c>
      <c r="D91" s="43" t="s">
        <v>22</v>
      </c>
      <c r="E91" s="44">
        <v>78</v>
      </c>
      <c r="F91" s="45">
        <f t="shared" si="0"/>
        <v>27</v>
      </c>
      <c r="G91" s="46">
        <v>105</v>
      </c>
      <c r="H91" s="47">
        <v>6</v>
      </c>
      <c r="I91" s="44">
        <v>75</v>
      </c>
      <c r="J91" s="45">
        <f t="shared" si="1"/>
        <v>34</v>
      </c>
      <c r="K91" s="46">
        <v>109</v>
      </c>
      <c r="L91" s="47">
        <v>4</v>
      </c>
      <c r="M91" s="44">
        <v>83</v>
      </c>
      <c r="N91" s="45">
        <f t="shared" si="2"/>
        <v>26</v>
      </c>
      <c r="O91" s="48">
        <v>109</v>
      </c>
      <c r="P91" s="49">
        <v>8</v>
      </c>
      <c r="Q91" s="50">
        <v>85</v>
      </c>
      <c r="R91" s="45">
        <f t="shared" si="3"/>
        <v>33</v>
      </c>
      <c r="S91" s="48">
        <v>118</v>
      </c>
      <c r="T91" s="49">
        <v>5</v>
      </c>
      <c r="U91" s="51">
        <f t="shared" ref="U91:X91" si="91">SUM(E91,I91,M91,Q91)</f>
        <v>321</v>
      </c>
      <c r="V91" s="52">
        <f t="shared" si="91"/>
        <v>120</v>
      </c>
      <c r="W91" s="53">
        <f t="shared" si="91"/>
        <v>441</v>
      </c>
      <c r="X91" s="54">
        <f t="shared" si="91"/>
        <v>23</v>
      </c>
      <c r="Y91" s="127"/>
      <c r="Z91" s="39"/>
      <c r="AA91" s="1"/>
    </row>
    <row r="92" spans="1:27" ht="14.25" customHeight="1" x14ac:dyDescent="0.25">
      <c r="A92" s="9">
        <v>89</v>
      </c>
      <c r="B92" s="10" t="s">
        <v>126</v>
      </c>
      <c r="C92" s="11" t="s">
        <v>127</v>
      </c>
      <c r="D92" s="12" t="s">
        <v>22</v>
      </c>
      <c r="E92" s="13">
        <v>78</v>
      </c>
      <c r="F92" s="14">
        <f t="shared" si="0"/>
        <v>36</v>
      </c>
      <c r="G92" s="15">
        <v>114</v>
      </c>
      <c r="H92" s="16">
        <v>3</v>
      </c>
      <c r="I92" s="13">
        <v>89</v>
      </c>
      <c r="J92" s="14">
        <f t="shared" si="1"/>
        <v>34</v>
      </c>
      <c r="K92" s="15">
        <v>123</v>
      </c>
      <c r="L92" s="16">
        <v>2</v>
      </c>
      <c r="M92" s="13">
        <v>81</v>
      </c>
      <c r="N92" s="14">
        <f t="shared" si="2"/>
        <v>33</v>
      </c>
      <c r="O92" s="17">
        <v>114</v>
      </c>
      <c r="P92" s="18">
        <v>3</v>
      </c>
      <c r="Q92" s="19">
        <v>77</v>
      </c>
      <c r="R92" s="14">
        <f t="shared" si="3"/>
        <v>34</v>
      </c>
      <c r="S92" s="17">
        <v>111</v>
      </c>
      <c r="T92" s="18">
        <v>3</v>
      </c>
      <c r="U92" s="20">
        <f t="shared" ref="U92:X92" si="92">SUM(E92,I92,M92,Q92)</f>
        <v>325</v>
      </c>
      <c r="V92" s="21">
        <f t="shared" si="92"/>
        <v>137</v>
      </c>
      <c r="W92" s="22">
        <f t="shared" si="92"/>
        <v>462</v>
      </c>
      <c r="X92" s="20">
        <f t="shared" si="92"/>
        <v>11</v>
      </c>
      <c r="Y92" s="115">
        <f>SUM(W92:W95)</f>
        <v>2028</v>
      </c>
      <c r="Z92" s="23"/>
      <c r="AA92" s="2"/>
    </row>
    <row r="93" spans="1:27" ht="14.25" customHeight="1" x14ac:dyDescent="0.25">
      <c r="A93" s="24">
        <v>90</v>
      </c>
      <c r="B93" s="25" t="s">
        <v>128</v>
      </c>
      <c r="C93" s="26" t="s">
        <v>127</v>
      </c>
      <c r="D93" s="27" t="s">
        <v>22</v>
      </c>
      <c r="E93" s="28">
        <v>84</v>
      </c>
      <c r="F93" s="29">
        <f t="shared" si="0"/>
        <v>26</v>
      </c>
      <c r="G93" s="30">
        <v>110</v>
      </c>
      <c r="H93" s="31">
        <v>7</v>
      </c>
      <c r="I93" s="28">
        <v>88</v>
      </c>
      <c r="J93" s="29">
        <f t="shared" si="1"/>
        <v>60</v>
      </c>
      <c r="K93" s="30">
        <v>148</v>
      </c>
      <c r="L93" s="31">
        <v>1</v>
      </c>
      <c r="M93" s="28">
        <v>101</v>
      </c>
      <c r="N93" s="29">
        <f t="shared" si="2"/>
        <v>20</v>
      </c>
      <c r="O93" s="32">
        <v>121</v>
      </c>
      <c r="P93" s="33">
        <v>4</v>
      </c>
      <c r="Q93" s="34">
        <v>95</v>
      </c>
      <c r="R93" s="29">
        <f t="shared" si="3"/>
        <v>35</v>
      </c>
      <c r="S93" s="32">
        <v>130</v>
      </c>
      <c r="T93" s="33">
        <v>3</v>
      </c>
      <c r="U93" s="35">
        <f t="shared" ref="U93:X93" si="93">SUM(E93,I93,M93,Q93)</f>
        <v>368</v>
      </c>
      <c r="V93" s="36">
        <f t="shared" si="93"/>
        <v>141</v>
      </c>
      <c r="W93" s="37">
        <f t="shared" si="93"/>
        <v>509</v>
      </c>
      <c r="X93" s="38">
        <f t="shared" si="93"/>
        <v>15</v>
      </c>
      <c r="Y93" s="126"/>
      <c r="Z93" s="39"/>
      <c r="AA93" s="1"/>
    </row>
    <row r="94" spans="1:27" ht="14.25" customHeight="1" x14ac:dyDescent="0.25">
      <c r="A94" s="24">
        <v>91</v>
      </c>
      <c r="B94" s="25" t="s">
        <v>129</v>
      </c>
      <c r="C94" s="26" t="s">
        <v>127</v>
      </c>
      <c r="D94" s="27" t="s">
        <v>22</v>
      </c>
      <c r="E94" s="28">
        <v>92</v>
      </c>
      <c r="F94" s="29">
        <f t="shared" si="0"/>
        <v>36</v>
      </c>
      <c r="G94" s="30">
        <v>128</v>
      </c>
      <c r="H94" s="31">
        <v>3</v>
      </c>
      <c r="I94" s="28">
        <v>93</v>
      </c>
      <c r="J94" s="29">
        <f t="shared" si="1"/>
        <v>33</v>
      </c>
      <c r="K94" s="30">
        <v>126</v>
      </c>
      <c r="L94" s="31">
        <v>3</v>
      </c>
      <c r="M94" s="28">
        <v>98</v>
      </c>
      <c r="N94" s="29">
        <f t="shared" si="2"/>
        <v>39</v>
      </c>
      <c r="O94" s="32">
        <v>137</v>
      </c>
      <c r="P94" s="33">
        <v>2</v>
      </c>
      <c r="Q94" s="34">
        <v>88</v>
      </c>
      <c r="R94" s="29">
        <f t="shared" si="3"/>
        <v>60</v>
      </c>
      <c r="S94" s="32">
        <v>148</v>
      </c>
      <c r="T94" s="33">
        <v>1</v>
      </c>
      <c r="U94" s="35">
        <f t="shared" ref="U94:X94" si="94">SUM(E94,I94,M94,Q94)</f>
        <v>371</v>
      </c>
      <c r="V94" s="36">
        <f t="shared" si="94"/>
        <v>168</v>
      </c>
      <c r="W94" s="37">
        <f t="shared" si="94"/>
        <v>539</v>
      </c>
      <c r="X94" s="38">
        <f t="shared" si="94"/>
        <v>9</v>
      </c>
      <c r="Y94" s="126"/>
      <c r="Z94" s="39"/>
      <c r="AA94" s="1"/>
    </row>
    <row r="95" spans="1:27" ht="14.25" customHeight="1" x14ac:dyDescent="0.25">
      <c r="A95" s="40">
        <v>92</v>
      </c>
      <c r="B95" s="41" t="s">
        <v>130</v>
      </c>
      <c r="C95" s="42" t="s">
        <v>127</v>
      </c>
      <c r="D95" s="43" t="s">
        <v>22</v>
      </c>
      <c r="E95" s="44">
        <v>84</v>
      </c>
      <c r="F95" s="45">
        <f t="shared" si="0"/>
        <v>53</v>
      </c>
      <c r="G95" s="46">
        <v>137</v>
      </c>
      <c r="H95" s="47">
        <v>2</v>
      </c>
      <c r="I95" s="44">
        <v>91</v>
      </c>
      <c r="J95" s="45">
        <f t="shared" si="1"/>
        <v>35</v>
      </c>
      <c r="K95" s="46">
        <v>126</v>
      </c>
      <c r="L95" s="47">
        <v>4</v>
      </c>
      <c r="M95" s="44">
        <v>86</v>
      </c>
      <c r="N95" s="45">
        <f t="shared" si="2"/>
        <v>44</v>
      </c>
      <c r="O95" s="48">
        <v>130</v>
      </c>
      <c r="P95" s="49">
        <v>1</v>
      </c>
      <c r="Q95" s="50">
        <v>91</v>
      </c>
      <c r="R95" s="45">
        <f t="shared" si="3"/>
        <v>34</v>
      </c>
      <c r="S95" s="48">
        <v>125</v>
      </c>
      <c r="T95" s="49">
        <v>4</v>
      </c>
      <c r="U95" s="51">
        <f t="shared" ref="U95:X95" si="95">SUM(E95,I95,M95,Q95)</f>
        <v>352</v>
      </c>
      <c r="V95" s="52">
        <f t="shared" si="95"/>
        <v>166</v>
      </c>
      <c r="W95" s="53">
        <f t="shared" si="95"/>
        <v>518</v>
      </c>
      <c r="X95" s="54">
        <f t="shared" si="95"/>
        <v>11</v>
      </c>
      <c r="Y95" s="127"/>
      <c r="Z95" s="39"/>
      <c r="AA95" s="1"/>
    </row>
    <row r="96" spans="1:27" ht="14.25" customHeight="1" x14ac:dyDescent="0.25">
      <c r="A96" s="9">
        <v>93</v>
      </c>
      <c r="B96" s="10" t="s">
        <v>131</v>
      </c>
      <c r="C96" s="11" t="s">
        <v>132</v>
      </c>
      <c r="D96" s="12" t="s">
        <v>22</v>
      </c>
      <c r="E96" s="13">
        <v>97</v>
      </c>
      <c r="F96" s="14">
        <f t="shared" si="0"/>
        <v>44</v>
      </c>
      <c r="G96" s="15">
        <v>141</v>
      </c>
      <c r="H96" s="16">
        <v>1</v>
      </c>
      <c r="I96" s="13">
        <v>103</v>
      </c>
      <c r="J96" s="14">
        <f t="shared" si="1"/>
        <v>26</v>
      </c>
      <c r="K96" s="15">
        <v>129</v>
      </c>
      <c r="L96" s="16">
        <v>3</v>
      </c>
      <c r="M96" s="13">
        <v>82</v>
      </c>
      <c r="N96" s="14">
        <f t="shared" si="2"/>
        <v>44</v>
      </c>
      <c r="O96" s="17">
        <v>126</v>
      </c>
      <c r="P96" s="18">
        <v>3</v>
      </c>
      <c r="Q96" s="19">
        <v>86</v>
      </c>
      <c r="R96" s="14">
        <f t="shared" si="3"/>
        <v>54</v>
      </c>
      <c r="S96" s="17">
        <v>140</v>
      </c>
      <c r="T96" s="18">
        <v>1</v>
      </c>
      <c r="U96" s="20">
        <f t="shared" ref="U96:X96" si="96">SUM(E96,I96,M96,Q96)</f>
        <v>368</v>
      </c>
      <c r="V96" s="21">
        <f t="shared" si="96"/>
        <v>168</v>
      </c>
      <c r="W96" s="22">
        <f t="shared" si="96"/>
        <v>536</v>
      </c>
      <c r="X96" s="20">
        <f t="shared" si="96"/>
        <v>8</v>
      </c>
      <c r="Y96" s="115">
        <f>SUM(W96:W99)</f>
        <v>2168</v>
      </c>
      <c r="Z96" s="23"/>
      <c r="AA96" s="2"/>
    </row>
    <row r="97" spans="1:27" ht="14.25" customHeight="1" x14ac:dyDescent="0.25">
      <c r="A97" s="24">
        <v>94</v>
      </c>
      <c r="B97" s="25" t="s">
        <v>133</v>
      </c>
      <c r="C97" s="26" t="s">
        <v>132</v>
      </c>
      <c r="D97" s="27" t="s">
        <v>22</v>
      </c>
      <c r="E97" s="28">
        <v>95</v>
      </c>
      <c r="F97" s="29">
        <f t="shared" si="0"/>
        <v>41</v>
      </c>
      <c r="G97" s="30">
        <v>136</v>
      </c>
      <c r="H97" s="31">
        <v>1</v>
      </c>
      <c r="I97" s="28">
        <v>87</v>
      </c>
      <c r="J97" s="29">
        <f t="shared" si="1"/>
        <v>42</v>
      </c>
      <c r="K97" s="30">
        <v>129</v>
      </c>
      <c r="L97" s="31">
        <v>1</v>
      </c>
      <c r="M97" s="28">
        <v>99</v>
      </c>
      <c r="N97" s="29">
        <f t="shared" si="2"/>
        <v>34</v>
      </c>
      <c r="O97" s="32">
        <v>133</v>
      </c>
      <c r="P97" s="33">
        <v>2</v>
      </c>
      <c r="Q97" s="34">
        <v>100</v>
      </c>
      <c r="R97" s="29">
        <f t="shared" si="3"/>
        <v>42</v>
      </c>
      <c r="S97" s="32">
        <v>142</v>
      </c>
      <c r="T97" s="33">
        <v>2</v>
      </c>
      <c r="U97" s="35">
        <f t="shared" ref="U97:X97" si="97">SUM(E97,I97,M97,Q97)</f>
        <v>381</v>
      </c>
      <c r="V97" s="36">
        <f t="shared" si="97"/>
        <v>159</v>
      </c>
      <c r="W97" s="37">
        <f t="shared" si="97"/>
        <v>540</v>
      </c>
      <c r="X97" s="38">
        <f t="shared" si="97"/>
        <v>6</v>
      </c>
      <c r="Y97" s="126"/>
      <c r="Z97" s="39"/>
      <c r="AA97" s="1"/>
    </row>
    <row r="98" spans="1:27" ht="14.25" customHeight="1" x14ac:dyDescent="0.25">
      <c r="A98" s="24">
        <v>95</v>
      </c>
      <c r="B98" s="25" t="s">
        <v>134</v>
      </c>
      <c r="C98" s="26" t="s">
        <v>132</v>
      </c>
      <c r="D98" s="27" t="s">
        <v>22</v>
      </c>
      <c r="E98" s="28">
        <v>89</v>
      </c>
      <c r="F98" s="29">
        <f t="shared" si="0"/>
        <v>43</v>
      </c>
      <c r="G98" s="30">
        <v>132</v>
      </c>
      <c r="H98" s="31">
        <v>0</v>
      </c>
      <c r="I98" s="28">
        <v>87</v>
      </c>
      <c r="J98" s="29">
        <f t="shared" si="1"/>
        <v>44</v>
      </c>
      <c r="K98" s="30">
        <v>131</v>
      </c>
      <c r="L98" s="31">
        <v>2</v>
      </c>
      <c r="M98" s="28">
        <v>85</v>
      </c>
      <c r="N98" s="29">
        <f t="shared" si="2"/>
        <v>52</v>
      </c>
      <c r="O98" s="32">
        <v>137</v>
      </c>
      <c r="P98" s="33">
        <v>3</v>
      </c>
      <c r="Q98" s="34">
        <v>96</v>
      </c>
      <c r="R98" s="29">
        <f t="shared" si="3"/>
        <v>35</v>
      </c>
      <c r="S98" s="32">
        <v>131</v>
      </c>
      <c r="T98" s="33">
        <v>3</v>
      </c>
      <c r="U98" s="35">
        <f t="shared" ref="U98:X98" si="98">SUM(E98,I98,M98,Q98)</f>
        <v>357</v>
      </c>
      <c r="V98" s="36">
        <f t="shared" si="98"/>
        <v>174</v>
      </c>
      <c r="W98" s="37">
        <f t="shared" si="98"/>
        <v>531</v>
      </c>
      <c r="X98" s="38">
        <f t="shared" si="98"/>
        <v>8</v>
      </c>
      <c r="Y98" s="126"/>
      <c r="Z98" s="39"/>
      <c r="AA98" s="1"/>
    </row>
    <row r="99" spans="1:27" ht="14.25" customHeight="1" x14ac:dyDescent="0.25">
      <c r="A99" s="40">
        <v>96</v>
      </c>
      <c r="B99" s="41" t="s">
        <v>135</v>
      </c>
      <c r="C99" s="42" t="s">
        <v>132</v>
      </c>
      <c r="D99" s="43" t="s">
        <v>22</v>
      </c>
      <c r="E99" s="44">
        <v>98</v>
      </c>
      <c r="F99" s="45">
        <f t="shared" si="0"/>
        <v>54</v>
      </c>
      <c r="G99" s="46">
        <v>152</v>
      </c>
      <c r="H99" s="47">
        <v>0</v>
      </c>
      <c r="I99" s="44">
        <v>90</v>
      </c>
      <c r="J99" s="45">
        <f t="shared" si="1"/>
        <v>45</v>
      </c>
      <c r="K99" s="46">
        <v>135</v>
      </c>
      <c r="L99" s="47">
        <v>1</v>
      </c>
      <c r="M99" s="44">
        <v>85</v>
      </c>
      <c r="N99" s="45">
        <f t="shared" si="2"/>
        <v>43</v>
      </c>
      <c r="O99" s="48">
        <v>128</v>
      </c>
      <c r="P99" s="49">
        <v>0</v>
      </c>
      <c r="Q99" s="50">
        <v>102</v>
      </c>
      <c r="R99" s="45">
        <f t="shared" si="3"/>
        <v>44</v>
      </c>
      <c r="S99" s="48">
        <v>146</v>
      </c>
      <c r="T99" s="49">
        <v>0</v>
      </c>
      <c r="U99" s="51">
        <f t="shared" ref="U99:X99" si="99">SUM(E99,I99,M99,Q99)</f>
        <v>375</v>
      </c>
      <c r="V99" s="52">
        <f t="shared" si="99"/>
        <v>186</v>
      </c>
      <c r="W99" s="53">
        <f t="shared" si="99"/>
        <v>561</v>
      </c>
      <c r="X99" s="54">
        <f t="shared" si="99"/>
        <v>1</v>
      </c>
      <c r="Y99" s="127"/>
      <c r="Z99" s="39"/>
      <c r="AA99" s="1"/>
    </row>
    <row r="100" spans="1:27" ht="14.25" customHeight="1" x14ac:dyDescent="0.25">
      <c r="A100" s="9">
        <v>97</v>
      </c>
      <c r="B100" s="10" t="s">
        <v>136</v>
      </c>
      <c r="C100" s="11" t="s">
        <v>137</v>
      </c>
      <c r="D100" s="12" t="s">
        <v>18</v>
      </c>
      <c r="E100" s="13">
        <v>81</v>
      </c>
      <c r="F100" s="14">
        <f t="shared" si="0"/>
        <v>42</v>
      </c>
      <c r="G100" s="15">
        <v>123</v>
      </c>
      <c r="H100" s="16">
        <v>1</v>
      </c>
      <c r="I100" s="13">
        <v>73</v>
      </c>
      <c r="J100" s="14">
        <f t="shared" si="1"/>
        <v>27</v>
      </c>
      <c r="K100" s="15">
        <v>100</v>
      </c>
      <c r="L100" s="16">
        <v>4</v>
      </c>
      <c r="M100" s="13">
        <v>79</v>
      </c>
      <c r="N100" s="14">
        <f t="shared" si="2"/>
        <v>35</v>
      </c>
      <c r="O100" s="17">
        <v>114</v>
      </c>
      <c r="P100" s="18">
        <v>2</v>
      </c>
      <c r="Q100" s="19">
        <v>75</v>
      </c>
      <c r="R100" s="14">
        <f t="shared" si="3"/>
        <v>26</v>
      </c>
      <c r="S100" s="17">
        <v>101</v>
      </c>
      <c r="T100" s="18">
        <v>7</v>
      </c>
      <c r="U100" s="20">
        <f t="shared" ref="U100:X100" si="100">SUM(E100,I100,M100,Q100)</f>
        <v>308</v>
      </c>
      <c r="V100" s="21">
        <f t="shared" si="100"/>
        <v>130</v>
      </c>
      <c r="W100" s="22">
        <f t="shared" si="100"/>
        <v>438</v>
      </c>
      <c r="X100" s="20">
        <f t="shared" si="100"/>
        <v>14</v>
      </c>
      <c r="Y100" s="115">
        <f>SUM(W100:W103)</f>
        <v>1739</v>
      </c>
      <c r="Z100" s="23"/>
      <c r="AA100" s="2"/>
    </row>
    <row r="101" spans="1:27" ht="14.25" customHeight="1" x14ac:dyDescent="0.25">
      <c r="A101" s="24">
        <v>98</v>
      </c>
      <c r="B101" s="25" t="s">
        <v>138</v>
      </c>
      <c r="C101" s="26" t="s">
        <v>137</v>
      </c>
      <c r="D101" s="27" t="s">
        <v>18</v>
      </c>
      <c r="E101" s="28">
        <v>83</v>
      </c>
      <c r="F101" s="29">
        <f t="shared" si="0"/>
        <v>26</v>
      </c>
      <c r="G101" s="30">
        <v>109</v>
      </c>
      <c r="H101" s="31">
        <v>6</v>
      </c>
      <c r="I101" s="28">
        <v>82</v>
      </c>
      <c r="J101" s="29">
        <f t="shared" si="1"/>
        <v>35</v>
      </c>
      <c r="K101" s="30">
        <v>117</v>
      </c>
      <c r="L101" s="31">
        <v>6</v>
      </c>
      <c r="M101" s="28">
        <v>61</v>
      </c>
      <c r="N101" s="29">
        <f t="shared" si="2"/>
        <v>18</v>
      </c>
      <c r="O101" s="32">
        <v>79</v>
      </c>
      <c r="P101" s="33">
        <v>6</v>
      </c>
      <c r="Q101" s="34">
        <v>90</v>
      </c>
      <c r="R101" s="29">
        <f t="shared" si="3"/>
        <v>17</v>
      </c>
      <c r="S101" s="32">
        <v>107</v>
      </c>
      <c r="T101" s="33">
        <v>5</v>
      </c>
      <c r="U101" s="35">
        <f t="shared" ref="U101:X101" si="101">SUM(E101,I101,M101,Q101)</f>
        <v>316</v>
      </c>
      <c r="V101" s="36">
        <f t="shared" si="101"/>
        <v>96</v>
      </c>
      <c r="W101" s="37">
        <f t="shared" si="101"/>
        <v>412</v>
      </c>
      <c r="X101" s="38">
        <f t="shared" si="101"/>
        <v>23</v>
      </c>
      <c r="Y101" s="126"/>
      <c r="Z101" s="39"/>
      <c r="AA101" s="1"/>
    </row>
    <row r="102" spans="1:27" ht="14.25" customHeight="1" x14ac:dyDescent="0.25">
      <c r="A102" s="24">
        <v>99</v>
      </c>
      <c r="B102" s="25" t="s">
        <v>139</v>
      </c>
      <c r="C102" s="26" t="s">
        <v>137</v>
      </c>
      <c r="D102" s="27" t="s">
        <v>18</v>
      </c>
      <c r="E102" s="28">
        <v>89</v>
      </c>
      <c r="F102" s="29">
        <f t="shared" si="0"/>
        <v>39</v>
      </c>
      <c r="G102" s="30">
        <v>128</v>
      </c>
      <c r="H102" s="31">
        <v>1</v>
      </c>
      <c r="I102" s="28">
        <v>81</v>
      </c>
      <c r="J102" s="29">
        <f t="shared" si="1"/>
        <v>27</v>
      </c>
      <c r="K102" s="30">
        <v>108</v>
      </c>
      <c r="L102" s="31">
        <v>7</v>
      </c>
      <c r="M102" s="28">
        <v>80</v>
      </c>
      <c r="N102" s="29">
        <f t="shared" si="2"/>
        <v>34</v>
      </c>
      <c r="O102" s="32">
        <v>114</v>
      </c>
      <c r="P102" s="33">
        <v>3</v>
      </c>
      <c r="Q102" s="34">
        <v>78</v>
      </c>
      <c r="R102" s="29">
        <f t="shared" si="3"/>
        <v>35</v>
      </c>
      <c r="S102" s="32">
        <v>113</v>
      </c>
      <c r="T102" s="33">
        <v>3</v>
      </c>
      <c r="U102" s="35">
        <f t="shared" ref="U102:X102" si="102">SUM(E102,I102,M102,Q102)</f>
        <v>328</v>
      </c>
      <c r="V102" s="36">
        <f t="shared" si="102"/>
        <v>135</v>
      </c>
      <c r="W102" s="37">
        <f t="shared" si="102"/>
        <v>463</v>
      </c>
      <c r="X102" s="38">
        <f t="shared" si="102"/>
        <v>14</v>
      </c>
      <c r="Y102" s="126"/>
      <c r="Z102" s="39"/>
      <c r="AA102" s="1"/>
    </row>
    <row r="103" spans="1:27" ht="14.25" customHeight="1" x14ac:dyDescent="0.25">
      <c r="A103" s="40">
        <v>100</v>
      </c>
      <c r="B103" s="41" t="s">
        <v>140</v>
      </c>
      <c r="C103" s="42" t="s">
        <v>137</v>
      </c>
      <c r="D103" s="43" t="s">
        <v>18</v>
      </c>
      <c r="E103" s="44">
        <v>84</v>
      </c>
      <c r="F103" s="45">
        <f t="shared" si="0"/>
        <v>43</v>
      </c>
      <c r="G103" s="46">
        <v>127</v>
      </c>
      <c r="H103" s="47">
        <v>2</v>
      </c>
      <c r="I103" s="44">
        <v>89</v>
      </c>
      <c r="J103" s="45">
        <f t="shared" si="1"/>
        <v>30</v>
      </c>
      <c r="K103" s="46">
        <v>119</v>
      </c>
      <c r="L103" s="47">
        <v>5</v>
      </c>
      <c r="M103" s="44">
        <v>67</v>
      </c>
      <c r="N103" s="45">
        <f t="shared" si="2"/>
        <v>25</v>
      </c>
      <c r="O103" s="48">
        <v>92</v>
      </c>
      <c r="P103" s="49">
        <v>5</v>
      </c>
      <c r="Q103" s="50">
        <v>70</v>
      </c>
      <c r="R103" s="45">
        <f t="shared" si="3"/>
        <v>18</v>
      </c>
      <c r="S103" s="48">
        <v>88</v>
      </c>
      <c r="T103" s="49">
        <v>9</v>
      </c>
      <c r="U103" s="51">
        <f t="shared" ref="U103:X103" si="103">SUM(E103,I103,M103,Q103)</f>
        <v>310</v>
      </c>
      <c r="V103" s="52">
        <f t="shared" si="103"/>
        <v>116</v>
      </c>
      <c r="W103" s="53">
        <f t="shared" si="103"/>
        <v>426</v>
      </c>
      <c r="X103" s="54">
        <f t="shared" si="103"/>
        <v>21</v>
      </c>
      <c r="Y103" s="127"/>
      <c r="Z103" s="39"/>
      <c r="AA103" s="1"/>
    </row>
    <row r="104" spans="1:27" ht="14.25" customHeight="1" x14ac:dyDescent="0.25">
      <c r="A104" s="9">
        <v>101</v>
      </c>
      <c r="B104" s="88" t="s">
        <v>141</v>
      </c>
      <c r="C104" s="11" t="s">
        <v>142</v>
      </c>
      <c r="D104" s="12" t="s">
        <v>22</v>
      </c>
      <c r="E104" s="13">
        <v>90</v>
      </c>
      <c r="F104" s="14">
        <f t="shared" si="0"/>
        <v>54</v>
      </c>
      <c r="G104" s="15">
        <v>144</v>
      </c>
      <c r="H104" s="16">
        <v>0</v>
      </c>
      <c r="I104" s="13">
        <v>96</v>
      </c>
      <c r="J104" s="14">
        <f t="shared" si="1"/>
        <v>18</v>
      </c>
      <c r="K104" s="15">
        <v>114</v>
      </c>
      <c r="L104" s="16">
        <v>5</v>
      </c>
      <c r="M104" s="13">
        <v>81</v>
      </c>
      <c r="N104" s="14">
        <f t="shared" si="2"/>
        <v>39</v>
      </c>
      <c r="O104" s="17">
        <v>120</v>
      </c>
      <c r="P104" s="18">
        <v>0</v>
      </c>
      <c r="Q104" s="19">
        <v>87</v>
      </c>
      <c r="R104" s="14">
        <f t="shared" si="3"/>
        <v>41</v>
      </c>
      <c r="S104" s="17">
        <v>128</v>
      </c>
      <c r="T104" s="18">
        <v>3</v>
      </c>
      <c r="U104" s="20">
        <f t="shared" ref="U104:X104" si="104">SUM(E104,I104,M104,Q104)</f>
        <v>354</v>
      </c>
      <c r="V104" s="21">
        <f t="shared" si="104"/>
        <v>152</v>
      </c>
      <c r="W104" s="22">
        <f t="shared" si="104"/>
        <v>506</v>
      </c>
      <c r="X104" s="20">
        <f t="shared" si="104"/>
        <v>8</v>
      </c>
      <c r="Y104" s="115">
        <f>SUM(W104:W107)</f>
        <v>1957</v>
      </c>
      <c r="Z104" s="23"/>
      <c r="AA104" s="2"/>
    </row>
    <row r="105" spans="1:27" ht="14.25" customHeight="1" x14ac:dyDescent="0.25">
      <c r="A105" s="24">
        <v>102</v>
      </c>
      <c r="B105" s="89" t="s">
        <v>143</v>
      </c>
      <c r="C105" s="26" t="s">
        <v>142</v>
      </c>
      <c r="D105" s="27" t="s">
        <v>22</v>
      </c>
      <c r="E105" s="28">
        <v>84</v>
      </c>
      <c r="F105" s="29">
        <f t="shared" si="0"/>
        <v>35</v>
      </c>
      <c r="G105" s="30">
        <v>119</v>
      </c>
      <c r="H105" s="31">
        <v>4</v>
      </c>
      <c r="I105" s="28">
        <v>82</v>
      </c>
      <c r="J105" s="29">
        <f t="shared" si="1"/>
        <v>18</v>
      </c>
      <c r="K105" s="30">
        <v>100</v>
      </c>
      <c r="L105" s="31">
        <v>7</v>
      </c>
      <c r="M105" s="28">
        <v>76</v>
      </c>
      <c r="N105" s="29">
        <f t="shared" si="2"/>
        <v>27</v>
      </c>
      <c r="O105" s="32">
        <v>103</v>
      </c>
      <c r="P105" s="33">
        <v>5</v>
      </c>
      <c r="Q105" s="34">
        <v>66</v>
      </c>
      <c r="R105" s="29">
        <f t="shared" si="3"/>
        <v>36</v>
      </c>
      <c r="S105" s="32">
        <v>102</v>
      </c>
      <c r="T105" s="33">
        <v>3</v>
      </c>
      <c r="U105" s="35">
        <f t="shared" ref="U105:X105" si="105">SUM(E105,I105,M105,Q105)</f>
        <v>308</v>
      </c>
      <c r="V105" s="36">
        <f t="shared" si="105"/>
        <v>116</v>
      </c>
      <c r="W105" s="37">
        <f t="shared" si="105"/>
        <v>424</v>
      </c>
      <c r="X105" s="38">
        <f t="shared" si="105"/>
        <v>19</v>
      </c>
      <c r="Y105" s="126"/>
      <c r="Z105" s="39"/>
      <c r="AA105" s="1"/>
    </row>
    <row r="106" spans="1:27" ht="14.25" customHeight="1" x14ac:dyDescent="0.25">
      <c r="A106" s="24">
        <v>103</v>
      </c>
      <c r="B106" s="89" t="s">
        <v>144</v>
      </c>
      <c r="C106" s="26" t="s">
        <v>142</v>
      </c>
      <c r="D106" s="27" t="s">
        <v>22</v>
      </c>
      <c r="E106" s="28">
        <v>92</v>
      </c>
      <c r="F106" s="29">
        <f t="shared" si="0"/>
        <v>45</v>
      </c>
      <c r="G106" s="30">
        <v>137</v>
      </c>
      <c r="H106" s="31">
        <v>2</v>
      </c>
      <c r="I106" s="28">
        <v>94</v>
      </c>
      <c r="J106" s="29">
        <f t="shared" si="1"/>
        <v>34</v>
      </c>
      <c r="K106" s="30">
        <v>128</v>
      </c>
      <c r="L106" s="31">
        <v>3</v>
      </c>
      <c r="M106" s="28">
        <v>88</v>
      </c>
      <c r="N106" s="29">
        <f t="shared" si="2"/>
        <v>41</v>
      </c>
      <c r="O106" s="32">
        <v>129</v>
      </c>
      <c r="P106" s="33">
        <v>2</v>
      </c>
      <c r="Q106" s="34">
        <v>74</v>
      </c>
      <c r="R106" s="29">
        <f t="shared" si="3"/>
        <v>44</v>
      </c>
      <c r="S106" s="32">
        <v>118</v>
      </c>
      <c r="T106" s="33">
        <v>2</v>
      </c>
      <c r="U106" s="35">
        <f t="shared" ref="U106:X106" si="106">SUM(E106,I106,M106,Q106)</f>
        <v>348</v>
      </c>
      <c r="V106" s="36">
        <f t="shared" si="106"/>
        <v>164</v>
      </c>
      <c r="W106" s="37">
        <f t="shared" si="106"/>
        <v>512</v>
      </c>
      <c r="X106" s="38">
        <f t="shared" si="106"/>
        <v>9</v>
      </c>
      <c r="Y106" s="126"/>
      <c r="Z106" s="39"/>
      <c r="AA106" s="1"/>
    </row>
    <row r="107" spans="1:27" ht="14.25" customHeight="1" x14ac:dyDescent="0.25">
      <c r="A107" s="40">
        <v>104</v>
      </c>
      <c r="B107" s="90" t="s">
        <v>145</v>
      </c>
      <c r="C107" s="42" t="s">
        <v>142</v>
      </c>
      <c r="D107" s="43" t="s">
        <v>22</v>
      </c>
      <c r="E107" s="44">
        <v>90</v>
      </c>
      <c r="F107" s="45">
        <f t="shared" si="0"/>
        <v>31</v>
      </c>
      <c r="G107" s="46">
        <v>121</v>
      </c>
      <c r="H107" s="47">
        <v>2</v>
      </c>
      <c r="I107" s="44">
        <v>91</v>
      </c>
      <c r="J107" s="45">
        <f t="shared" si="1"/>
        <v>45</v>
      </c>
      <c r="K107" s="46">
        <v>136</v>
      </c>
      <c r="L107" s="47">
        <v>1</v>
      </c>
      <c r="M107" s="44">
        <v>94</v>
      </c>
      <c r="N107" s="45">
        <f t="shared" si="2"/>
        <v>44</v>
      </c>
      <c r="O107" s="48">
        <v>138</v>
      </c>
      <c r="P107" s="49">
        <v>2</v>
      </c>
      <c r="Q107" s="50">
        <v>93</v>
      </c>
      <c r="R107" s="45">
        <f t="shared" si="3"/>
        <v>27</v>
      </c>
      <c r="S107" s="48">
        <v>120</v>
      </c>
      <c r="T107" s="49">
        <v>4</v>
      </c>
      <c r="U107" s="51">
        <f t="shared" ref="U107:X107" si="107">SUM(E107,I107,M107,Q107)</f>
        <v>368</v>
      </c>
      <c r="V107" s="52">
        <f t="shared" si="107"/>
        <v>147</v>
      </c>
      <c r="W107" s="53">
        <f t="shared" si="107"/>
        <v>515</v>
      </c>
      <c r="X107" s="54">
        <f t="shared" si="107"/>
        <v>9</v>
      </c>
      <c r="Y107" s="127"/>
      <c r="Z107" s="39"/>
      <c r="AA107" s="1"/>
    </row>
    <row r="108" spans="1:27" ht="14.25" customHeight="1" x14ac:dyDescent="0.25">
      <c r="A108" s="9">
        <v>105</v>
      </c>
      <c r="B108" s="10" t="s">
        <v>40</v>
      </c>
      <c r="C108" s="11" t="s">
        <v>146</v>
      </c>
      <c r="D108" s="12" t="s">
        <v>22</v>
      </c>
      <c r="E108" s="13">
        <v>88</v>
      </c>
      <c r="F108" s="14">
        <f t="shared" si="0"/>
        <v>35</v>
      </c>
      <c r="G108" s="15">
        <v>123</v>
      </c>
      <c r="H108" s="16">
        <v>4</v>
      </c>
      <c r="I108" s="13">
        <v>76</v>
      </c>
      <c r="J108" s="14">
        <f t="shared" si="1"/>
        <v>54</v>
      </c>
      <c r="K108" s="15">
        <v>130</v>
      </c>
      <c r="L108" s="16">
        <v>1</v>
      </c>
      <c r="M108" s="13">
        <v>79</v>
      </c>
      <c r="N108" s="14">
        <f t="shared" si="2"/>
        <v>36</v>
      </c>
      <c r="O108" s="17">
        <v>115</v>
      </c>
      <c r="P108" s="18">
        <v>2</v>
      </c>
      <c r="Q108" s="19">
        <v>77</v>
      </c>
      <c r="R108" s="14">
        <f t="shared" si="3"/>
        <v>43</v>
      </c>
      <c r="S108" s="17">
        <v>120</v>
      </c>
      <c r="T108" s="18">
        <v>5</v>
      </c>
      <c r="U108" s="20">
        <f t="shared" ref="U108:X108" si="108">SUM(E108,I108,M108,Q108)</f>
        <v>320</v>
      </c>
      <c r="V108" s="21">
        <f t="shared" si="108"/>
        <v>168</v>
      </c>
      <c r="W108" s="22">
        <f t="shared" si="108"/>
        <v>488</v>
      </c>
      <c r="X108" s="20">
        <f t="shared" si="108"/>
        <v>12</v>
      </c>
      <c r="Y108" s="115">
        <f>SUM(W108:W111)</f>
        <v>2047</v>
      </c>
      <c r="Z108" s="23"/>
      <c r="AA108" s="2"/>
    </row>
    <row r="109" spans="1:27" ht="14.25" customHeight="1" x14ac:dyDescent="0.25">
      <c r="A109" s="24">
        <v>106</v>
      </c>
      <c r="B109" s="25" t="s">
        <v>147</v>
      </c>
      <c r="C109" s="26" t="s">
        <v>146</v>
      </c>
      <c r="D109" s="27" t="s">
        <v>22</v>
      </c>
      <c r="E109" s="28">
        <v>87</v>
      </c>
      <c r="F109" s="29">
        <f t="shared" si="0"/>
        <v>44</v>
      </c>
      <c r="G109" s="30">
        <v>131</v>
      </c>
      <c r="H109" s="31">
        <v>1</v>
      </c>
      <c r="I109" s="28">
        <v>83</v>
      </c>
      <c r="J109" s="29">
        <f t="shared" si="1"/>
        <v>35</v>
      </c>
      <c r="K109" s="30">
        <v>118</v>
      </c>
      <c r="L109" s="31">
        <v>2</v>
      </c>
      <c r="M109" s="28">
        <v>86</v>
      </c>
      <c r="N109" s="29">
        <f t="shared" si="2"/>
        <v>43</v>
      </c>
      <c r="O109" s="32">
        <v>129</v>
      </c>
      <c r="P109" s="33">
        <v>1</v>
      </c>
      <c r="Q109" s="34">
        <v>84</v>
      </c>
      <c r="R109" s="29">
        <f t="shared" si="3"/>
        <v>43</v>
      </c>
      <c r="S109" s="32">
        <v>127</v>
      </c>
      <c r="T109" s="33">
        <v>0</v>
      </c>
      <c r="U109" s="35">
        <f t="shared" ref="U109:X109" si="109">SUM(E109,I109,M109,Q109)</f>
        <v>340</v>
      </c>
      <c r="V109" s="36">
        <f t="shared" si="109"/>
        <v>165</v>
      </c>
      <c r="W109" s="37">
        <f t="shared" si="109"/>
        <v>505</v>
      </c>
      <c r="X109" s="38">
        <f t="shared" si="109"/>
        <v>4</v>
      </c>
      <c r="Y109" s="126"/>
      <c r="Z109" s="39"/>
      <c r="AA109" s="1"/>
    </row>
    <row r="110" spans="1:27" ht="14.25" customHeight="1" x14ac:dyDescent="0.25">
      <c r="A110" s="24">
        <v>107</v>
      </c>
      <c r="B110" s="25" t="s">
        <v>148</v>
      </c>
      <c r="C110" s="26" t="s">
        <v>146</v>
      </c>
      <c r="D110" s="27" t="s">
        <v>22</v>
      </c>
      <c r="E110" s="28">
        <v>104</v>
      </c>
      <c r="F110" s="29">
        <f t="shared" si="0"/>
        <v>35</v>
      </c>
      <c r="G110" s="30">
        <v>139</v>
      </c>
      <c r="H110" s="31">
        <v>3</v>
      </c>
      <c r="I110" s="28">
        <v>85</v>
      </c>
      <c r="J110" s="29">
        <f t="shared" si="1"/>
        <v>32</v>
      </c>
      <c r="K110" s="30">
        <v>117</v>
      </c>
      <c r="L110" s="31">
        <v>5</v>
      </c>
      <c r="M110" s="28">
        <v>82</v>
      </c>
      <c r="N110" s="29">
        <f t="shared" si="2"/>
        <v>35</v>
      </c>
      <c r="O110" s="32">
        <v>117</v>
      </c>
      <c r="P110" s="33">
        <v>3</v>
      </c>
      <c r="Q110" s="34">
        <v>85</v>
      </c>
      <c r="R110" s="29">
        <f t="shared" si="3"/>
        <v>26</v>
      </c>
      <c r="S110" s="32">
        <v>111</v>
      </c>
      <c r="T110" s="33">
        <v>6</v>
      </c>
      <c r="U110" s="35">
        <f t="shared" ref="U110:X110" si="110">SUM(E110,I110,M110,Q110)</f>
        <v>356</v>
      </c>
      <c r="V110" s="36">
        <f t="shared" si="110"/>
        <v>128</v>
      </c>
      <c r="W110" s="37">
        <f t="shared" si="110"/>
        <v>484</v>
      </c>
      <c r="X110" s="38">
        <f t="shared" si="110"/>
        <v>17</v>
      </c>
      <c r="Y110" s="126"/>
      <c r="Z110" s="39"/>
      <c r="AA110" s="1"/>
    </row>
    <row r="111" spans="1:27" ht="14.25" customHeight="1" x14ac:dyDescent="0.25">
      <c r="A111" s="40">
        <v>108</v>
      </c>
      <c r="B111" s="41" t="s">
        <v>149</v>
      </c>
      <c r="C111" s="42" t="s">
        <v>146</v>
      </c>
      <c r="D111" s="43" t="s">
        <v>22</v>
      </c>
      <c r="E111" s="44">
        <v>101</v>
      </c>
      <c r="F111" s="45">
        <f t="shared" si="0"/>
        <v>50</v>
      </c>
      <c r="G111" s="46">
        <v>151</v>
      </c>
      <c r="H111" s="47">
        <v>3</v>
      </c>
      <c r="I111" s="44">
        <v>98</v>
      </c>
      <c r="J111" s="29">
        <f t="shared" si="1"/>
        <v>34</v>
      </c>
      <c r="K111" s="46">
        <v>132</v>
      </c>
      <c r="L111" s="47">
        <v>2</v>
      </c>
      <c r="M111" s="44">
        <v>89</v>
      </c>
      <c r="N111" s="45">
        <f t="shared" si="2"/>
        <v>51</v>
      </c>
      <c r="O111" s="48">
        <v>140</v>
      </c>
      <c r="P111" s="49">
        <v>1</v>
      </c>
      <c r="Q111" s="50">
        <v>95</v>
      </c>
      <c r="R111" s="45">
        <f t="shared" si="3"/>
        <v>52</v>
      </c>
      <c r="S111" s="48">
        <v>147</v>
      </c>
      <c r="T111" s="49">
        <v>1</v>
      </c>
      <c r="U111" s="51">
        <f t="shared" ref="U111:X111" si="111">SUM(E111,I111,M111,Q111)</f>
        <v>383</v>
      </c>
      <c r="V111" s="52">
        <f t="shared" si="111"/>
        <v>187</v>
      </c>
      <c r="W111" s="53">
        <f t="shared" si="111"/>
        <v>570</v>
      </c>
      <c r="X111" s="54">
        <f t="shared" si="111"/>
        <v>7</v>
      </c>
      <c r="Y111" s="127"/>
      <c r="Z111" s="39"/>
      <c r="AA111" s="1"/>
    </row>
    <row r="112" spans="1:27" ht="14.25" customHeight="1" x14ac:dyDescent="0.25">
      <c r="A112" s="9">
        <v>109</v>
      </c>
      <c r="B112" s="88" t="s">
        <v>150</v>
      </c>
      <c r="C112" s="11" t="s">
        <v>151</v>
      </c>
      <c r="D112" s="12" t="s">
        <v>22</v>
      </c>
      <c r="E112" s="13">
        <v>70</v>
      </c>
      <c r="F112" s="14">
        <f t="shared" si="0"/>
        <v>34</v>
      </c>
      <c r="G112" s="15">
        <v>104</v>
      </c>
      <c r="H112" s="16">
        <v>7</v>
      </c>
      <c r="I112" s="13">
        <v>83</v>
      </c>
      <c r="J112" s="14">
        <f t="shared" si="1"/>
        <v>43</v>
      </c>
      <c r="K112" s="15">
        <v>126</v>
      </c>
      <c r="L112" s="16">
        <v>2</v>
      </c>
      <c r="M112" s="13">
        <v>86</v>
      </c>
      <c r="N112" s="14">
        <f t="shared" si="2"/>
        <v>24</v>
      </c>
      <c r="O112" s="17">
        <v>110</v>
      </c>
      <c r="P112" s="18">
        <v>3</v>
      </c>
      <c r="Q112" s="19">
        <v>72</v>
      </c>
      <c r="R112" s="14">
        <f t="shared" si="3"/>
        <v>26</v>
      </c>
      <c r="S112" s="17">
        <v>98</v>
      </c>
      <c r="T112" s="18">
        <v>4</v>
      </c>
      <c r="U112" s="20">
        <f t="shared" ref="U112:X112" si="112">SUM(E112,I112,M112,Q112)</f>
        <v>311</v>
      </c>
      <c r="V112" s="21">
        <f t="shared" si="112"/>
        <v>127</v>
      </c>
      <c r="W112" s="22">
        <f t="shared" si="112"/>
        <v>438</v>
      </c>
      <c r="X112" s="20">
        <f t="shared" si="112"/>
        <v>16</v>
      </c>
      <c r="Y112" s="115">
        <f>SUM(W112:W115)</f>
        <v>2025</v>
      </c>
      <c r="Z112" s="23"/>
      <c r="AA112" s="2"/>
    </row>
    <row r="113" spans="1:27" ht="14.25" customHeight="1" x14ac:dyDescent="0.25">
      <c r="A113" s="24">
        <v>110</v>
      </c>
      <c r="B113" s="89" t="s">
        <v>152</v>
      </c>
      <c r="C113" s="26" t="s">
        <v>151</v>
      </c>
      <c r="D113" s="27" t="s">
        <v>22</v>
      </c>
      <c r="E113" s="28">
        <v>78</v>
      </c>
      <c r="F113" s="29">
        <f t="shared" si="0"/>
        <v>43</v>
      </c>
      <c r="G113" s="30">
        <v>121</v>
      </c>
      <c r="H113" s="31">
        <v>2</v>
      </c>
      <c r="I113" s="28">
        <v>91</v>
      </c>
      <c r="J113" s="29">
        <f t="shared" si="1"/>
        <v>26</v>
      </c>
      <c r="K113" s="30">
        <v>117</v>
      </c>
      <c r="L113" s="31">
        <v>5</v>
      </c>
      <c r="M113" s="28">
        <v>98</v>
      </c>
      <c r="N113" s="29">
        <f t="shared" si="2"/>
        <v>34</v>
      </c>
      <c r="O113" s="32">
        <v>132</v>
      </c>
      <c r="P113" s="33">
        <v>1</v>
      </c>
      <c r="Q113" s="34">
        <v>75</v>
      </c>
      <c r="R113" s="29">
        <f t="shared" si="3"/>
        <v>32</v>
      </c>
      <c r="S113" s="32">
        <v>107</v>
      </c>
      <c r="T113" s="33">
        <v>4</v>
      </c>
      <c r="U113" s="35">
        <f t="shared" ref="U113:X113" si="113">SUM(E113,I113,M113,Q113)</f>
        <v>342</v>
      </c>
      <c r="V113" s="36">
        <f t="shared" si="113"/>
        <v>135</v>
      </c>
      <c r="W113" s="37">
        <f t="shared" si="113"/>
        <v>477</v>
      </c>
      <c r="X113" s="38">
        <f t="shared" si="113"/>
        <v>12</v>
      </c>
      <c r="Y113" s="126"/>
      <c r="Z113" s="39"/>
      <c r="AA113" s="1"/>
    </row>
    <row r="114" spans="1:27" ht="14.25" customHeight="1" x14ac:dyDescent="0.25">
      <c r="A114" s="24">
        <v>111</v>
      </c>
      <c r="B114" s="89" t="s">
        <v>153</v>
      </c>
      <c r="C114" s="26" t="s">
        <v>151</v>
      </c>
      <c r="D114" s="27" t="s">
        <v>22</v>
      </c>
      <c r="E114" s="28">
        <v>95</v>
      </c>
      <c r="F114" s="29">
        <f t="shared" si="0"/>
        <v>44</v>
      </c>
      <c r="G114" s="30">
        <v>139</v>
      </c>
      <c r="H114" s="31">
        <v>1</v>
      </c>
      <c r="I114" s="28">
        <v>94</v>
      </c>
      <c r="J114" s="29">
        <f t="shared" si="1"/>
        <v>53</v>
      </c>
      <c r="K114" s="30">
        <v>147</v>
      </c>
      <c r="L114" s="31">
        <v>2</v>
      </c>
      <c r="M114" s="28">
        <v>91</v>
      </c>
      <c r="N114" s="29">
        <f t="shared" si="2"/>
        <v>42</v>
      </c>
      <c r="O114" s="32">
        <v>133</v>
      </c>
      <c r="P114" s="33">
        <v>3</v>
      </c>
      <c r="Q114" s="34">
        <v>84</v>
      </c>
      <c r="R114" s="29">
        <f t="shared" si="3"/>
        <v>41</v>
      </c>
      <c r="S114" s="32">
        <v>125</v>
      </c>
      <c r="T114" s="33">
        <v>0</v>
      </c>
      <c r="U114" s="35">
        <f t="shared" ref="U114:X114" si="114">SUM(E114,I114,M114,Q114)</f>
        <v>364</v>
      </c>
      <c r="V114" s="36">
        <f t="shared" si="114"/>
        <v>180</v>
      </c>
      <c r="W114" s="37">
        <f t="shared" si="114"/>
        <v>544</v>
      </c>
      <c r="X114" s="38">
        <f t="shared" si="114"/>
        <v>6</v>
      </c>
      <c r="Y114" s="126"/>
      <c r="Z114" s="39"/>
      <c r="AA114" s="1"/>
    </row>
    <row r="115" spans="1:27" ht="14.25" customHeight="1" x14ac:dyDescent="0.25">
      <c r="A115" s="40">
        <v>112</v>
      </c>
      <c r="B115" s="41" t="s">
        <v>154</v>
      </c>
      <c r="C115" s="42" t="s">
        <v>151</v>
      </c>
      <c r="D115" s="43" t="s">
        <v>22</v>
      </c>
      <c r="E115" s="44">
        <v>93</v>
      </c>
      <c r="F115" s="45">
        <f t="shared" si="0"/>
        <v>44</v>
      </c>
      <c r="G115" s="46">
        <v>137</v>
      </c>
      <c r="H115" s="47">
        <v>0</v>
      </c>
      <c r="I115" s="44">
        <v>94</v>
      </c>
      <c r="J115" s="45">
        <f t="shared" si="1"/>
        <v>56</v>
      </c>
      <c r="K115" s="46">
        <v>150</v>
      </c>
      <c r="L115" s="47">
        <v>0</v>
      </c>
      <c r="M115" s="44">
        <v>91</v>
      </c>
      <c r="N115" s="45">
        <f t="shared" si="2"/>
        <v>44</v>
      </c>
      <c r="O115" s="48">
        <v>135</v>
      </c>
      <c r="P115" s="49">
        <v>1</v>
      </c>
      <c r="Q115" s="50">
        <v>85</v>
      </c>
      <c r="R115" s="45">
        <f t="shared" si="3"/>
        <v>59</v>
      </c>
      <c r="S115" s="48">
        <v>144</v>
      </c>
      <c r="T115" s="56"/>
      <c r="U115" s="51">
        <f t="shared" ref="U115:X115" si="115">SUM(E115,I115,M115,Q115)</f>
        <v>363</v>
      </c>
      <c r="V115" s="52">
        <f t="shared" si="115"/>
        <v>203</v>
      </c>
      <c r="W115" s="53">
        <f t="shared" si="115"/>
        <v>566</v>
      </c>
      <c r="X115" s="54">
        <f t="shared" si="115"/>
        <v>1</v>
      </c>
      <c r="Y115" s="127"/>
      <c r="Z115" s="39"/>
      <c r="AA115" s="1"/>
    </row>
    <row r="116" spans="1:27" ht="14.25" customHeight="1" x14ac:dyDescent="0.25">
      <c r="A116" s="9">
        <v>113</v>
      </c>
      <c r="B116" s="88" t="s">
        <v>155</v>
      </c>
      <c r="C116" s="11" t="s">
        <v>156</v>
      </c>
      <c r="D116" s="12" t="s">
        <v>17</v>
      </c>
      <c r="E116" s="13">
        <v>80</v>
      </c>
      <c r="F116" s="14">
        <f t="shared" si="0"/>
        <v>42</v>
      </c>
      <c r="G116" s="15">
        <v>122</v>
      </c>
      <c r="H116" s="16">
        <v>1</v>
      </c>
      <c r="I116" s="13">
        <v>86</v>
      </c>
      <c r="J116" s="14">
        <f t="shared" si="1"/>
        <v>36</v>
      </c>
      <c r="K116" s="15">
        <v>122</v>
      </c>
      <c r="L116" s="16">
        <v>1</v>
      </c>
      <c r="M116" s="13">
        <v>81</v>
      </c>
      <c r="N116" s="14">
        <f t="shared" si="2"/>
        <v>27</v>
      </c>
      <c r="O116" s="17">
        <v>108</v>
      </c>
      <c r="P116" s="18">
        <v>4</v>
      </c>
      <c r="Q116" s="19">
        <v>93</v>
      </c>
      <c r="R116" s="14">
        <f t="shared" si="3"/>
        <v>41</v>
      </c>
      <c r="S116" s="17">
        <v>134</v>
      </c>
      <c r="T116" s="18">
        <v>2</v>
      </c>
      <c r="U116" s="20">
        <f t="shared" ref="U116:X116" si="116">SUM(E116,I116,M116,Q116)</f>
        <v>340</v>
      </c>
      <c r="V116" s="21">
        <f t="shared" si="116"/>
        <v>146</v>
      </c>
      <c r="W116" s="22">
        <f t="shared" si="116"/>
        <v>486</v>
      </c>
      <c r="X116" s="20">
        <f t="shared" si="116"/>
        <v>8</v>
      </c>
      <c r="Y116" s="115">
        <f>SUM(W116:W119)</f>
        <v>1636</v>
      </c>
      <c r="Z116" s="23"/>
      <c r="AA116" s="2"/>
    </row>
    <row r="117" spans="1:27" ht="14.25" customHeight="1" x14ac:dyDescent="0.25">
      <c r="A117" s="24">
        <v>114</v>
      </c>
      <c r="B117" s="89" t="s">
        <v>157</v>
      </c>
      <c r="C117" s="26" t="s">
        <v>158</v>
      </c>
      <c r="D117" s="27" t="s">
        <v>17</v>
      </c>
      <c r="E117" s="28">
        <v>81</v>
      </c>
      <c r="F117" s="29">
        <f t="shared" si="0"/>
        <v>43</v>
      </c>
      <c r="G117" s="30">
        <v>124</v>
      </c>
      <c r="H117" s="31">
        <v>2</v>
      </c>
      <c r="I117" s="28">
        <v>93</v>
      </c>
      <c r="J117" s="29">
        <f t="shared" si="1"/>
        <v>27</v>
      </c>
      <c r="K117" s="30">
        <v>120</v>
      </c>
      <c r="L117" s="31">
        <v>4</v>
      </c>
      <c r="M117" s="28">
        <v>102</v>
      </c>
      <c r="N117" s="29">
        <f t="shared" si="2"/>
        <v>42</v>
      </c>
      <c r="O117" s="32">
        <v>144</v>
      </c>
      <c r="P117" s="33">
        <v>1</v>
      </c>
      <c r="Q117" s="34">
        <v>99</v>
      </c>
      <c r="R117" s="29">
        <f t="shared" si="3"/>
        <v>69</v>
      </c>
      <c r="S117" s="32">
        <v>168</v>
      </c>
      <c r="T117" s="33">
        <v>0</v>
      </c>
      <c r="U117" s="35">
        <f t="shared" ref="U117:X117" si="117">SUM(E117,I117,M117,Q117)</f>
        <v>375</v>
      </c>
      <c r="V117" s="36">
        <f t="shared" si="117"/>
        <v>181</v>
      </c>
      <c r="W117" s="37">
        <f t="shared" si="117"/>
        <v>556</v>
      </c>
      <c r="X117" s="38">
        <f t="shared" si="117"/>
        <v>7</v>
      </c>
      <c r="Y117" s="126"/>
      <c r="Z117" s="39"/>
      <c r="AA117" s="1"/>
    </row>
    <row r="118" spans="1:27" ht="14.25" customHeight="1" x14ac:dyDescent="0.25">
      <c r="A118" s="24">
        <v>115</v>
      </c>
      <c r="B118" s="89"/>
      <c r="C118" s="26"/>
      <c r="D118" s="27"/>
      <c r="E118" s="28"/>
      <c r="F118" s="29">
        <f t="shared" si="0"/>
        <v>0</v>
      </c>
      <c r="G118" s="30"/>
      <c r="H118" s="31"/>
      <c r="I118" s="28"/>
      <c r="J118" s="29">
        <f t="shared" si="1"/>
        <v>0</v>
      </c>
      <c r="K118" s="30"/>
      <c r="L118" s="31"/>
      <c r="M118" s="28"/>
      <c r="N118" s="29">
        <f t="shared" si="2"/>
        <v>0</v>
      </c>
      <c r="O118" s="32"/>
      <c r="P118" s="33"/>
      <c r="Q118" s="34"/>
      <c r="R118" s="29">
        <f t="shared" si="3"/>
        <v>0</v>
      </c>
      <c r="S118" s="32"/>
      <c r="T118" s="33"/>
      <c r="U118" s="35">
        <f t="shared" ref="U118:X118" si="118">SUM(E118,I118,M118,Q118)</f>
        <v>0</v>
      </c>
      <c r="V118" s="36">
        <f t="shared" si="118"/>
        <v>0</v>
      </c>
      <c r="W118" s="37">
        <f t="shared" si="118"/>
        <v>0</v>
      </c>
      <c r="X118" s="38">
        <f t="shared" si="118"/>
        <v>0</v>
      </c>
      <c r="Y118" s="126"/>
      <c r="Z118" s="39"/>
      <c r="AA118" s="1"/>
    </row>
    <row r="119" spans="1:27" ht="14.25" customHeight="1" x14ac:dyDescent="0.25">
      <c r="A119" s="40">
        <v>116</v>
      </c>
      <c r="B119" s="41" t="s">
        <v>159</v>
      </c>
      <c r="C119" s="42" t="s">
        <v>158</v>
      </c>
      <c r="D119" s="43" t="s">
        <v>17</v>
      </c>
      <c r="E119" s="44">
        <v>85</v>
      </c>
      <c r="F119" s="45">
        <f t="shared" si="0"/>
        <v>45</v>
      </c>
      <c r="G119" s="46">
        <v>130</v>
      </c>
      <c r="H119" s="47">
        <v>0</v>
      </c>
      <c r="I119" s="44">
        <v>105</v>
      </c>
      <c r="J119" s="45">
        <f t="shared" si="1"/>
        <v>62</v>
      </c>
      <c r="K119" s="46">
        <v>167</v>
      </c>
      <c r="L119" s="47">
        <v>0</v>
      </c>
      <c r="M119" s="44">
        <v>94</v>
      </c>
      <c r="N119" s="45">
        <f t="shared" si="2"/>
        <v>54</v>
      </c>
      <c r="O119" s="48">
        <v>148</v>
      </c>
      <c r="P119" s="49">
        <v>0</v>
      </c>
      <c r="Q119" s="50">
        <v>83</v>
      </c>
      <c r="R119" s="45">
        <f t="shared" si="3"/>
        <v>66</v>
      </c>
      <c r="S119" s="48">
        <v>149</v>
      </c>
      <c r="T119" s="49">
        <v>0</v>
      </c>
      <c r="U119" s="51">
        <f t="shared" ref="U119:X119" si="119">SUM(E119,I119,M119,Q119)</f>
        <v>367</v>
      </c>
      <c r="V119" s="52">
        <f t="shared" si="119"/>
        <v>227</v>
      </c>
      <c r="W119" s="53">
        <f t="shared" si="119"/>
        <v>594</v>
      </c>
      <c r="X119" s="54">
        <f t="shared" si="119"/>
        <v>0</v>
      </c>
      <c r="Y119" s="127"/>
      <c r="Z119" s="39"/>
      <c r="AA119" s="1"/>
    </row>
    <row r="120" spans="1:27" ht="14.25" customHeight="1" x14ac:dyDescent="0.25">
      <c r="A120" s="9">
        <v>117</v>
      </c>
      <c r="B120" s="10" t="s">
        <v>160</v>
      </c>
      <c r="C120" s="11" t="s">
        <v>161</v>
      </c>
      <c r="D120" s="12" t="s">
        <v>17</v>
      </c>
      <c r="E120" s="13">
        <v>106</v>
      </c>
      <c r="F120" s="14">
        <f t="shared" si="0"/>
        <v>43</v>
      </c>
      <c r="G120" s="15">
        <v>149</v>
      </c>
      <c r="H120" s="16">
        <v>1</v>
      </c>
      <c r="I120" s="13">
        <v>110</v>
      </c>
      <c r="J120" s="14">
        <f t="shared" si="1"/>
        <v>43</v>
      </c>
      <c r="K120" s="15">
        <v>153</v>
      </c>
      <c r="L120" s="16">
        <v>1</v>
      </c>
      <c r="M120" s="13">
        <v>97</v>
      </c>
      <c r="N120" s="14">
        <f t="shared" si="2"/>
        <v>35</v>
      </c>
      <c r="O120" s="17">
        <v>132</v>
      </c>
      <c r="P120" s="18">
        <v>3</v>
      </c>
      <c r="Q120" s="19">
        <v>93</v>
      </c>
      <c r="R120" s="14">
        <f t="shared" si="3"/>
        <v>36</v>
      </c>
      <c r="S120" s="17">
        <v>129</v>
      </c>
      <c r="T120" s="18">
        <v>1</v>
      </c>
      <c r="U120" s="20">
        <f t="shared" ref="U120:X120" si="120">SUM(E120,I120,M120,Q120)</f>
        <v>406</v>
      </c>
      <c r="V120" s="21">
        <f t="shared" si="120"/>
        <v>157</v>
      </c>
      <c r="W120" s="22">
        <f t="shared" si="120"/>
        <v>563</v>
      </c>
      <c r="X120" s="20">
        <f t="shared" si="120"/>
        <v>6</v>
      </c>
      <c r="Y120" s="115">
        <f>SUM(W120:W123)</f>
        <v>2307</v>
      </c>
      <c r="Z120" s="23"/>
      <c r="AA120" s="2"/>
    </row>
    <row r="121" spans="1:27" ht="14.25" customHeight="1" x14ac:dyDescent="0.25">
      <c r="A121" s="24">
        <v>118</v>
      </c>
      <c r="B121" s="25" t="s">
        <v>162</v>
      </c>
      <c r="C121" s="26" t="s">
        <v>161</v>
      </c>
      <c r="D121" s="27" t="s">
        <v>17</v>
      </c>
      <c r="E121" s="28">
        <v>99</v>
      </c>
      <c r="F121" s="29">
        <f t="shared" si="0"/>
        <v>70</v>
      </c>
      <c r="G121" s="30">
        <v>169</v>
      </c>
      <c r="H121" s="31">
        <v>0</v>
      </c>
      <c r="I121" s="28">
        <v>94</v>
      </c>
      <c r="J121" s="29">
        <f t="shared" si="1"/>
        <v>44</v>
      </c>
      <c r="K121" s="30">
        <v>138</v>
      </c>
      <c r="L121" s="31">
        <v>1</v>
      </c>
      <c r="M121" s="28">
        <v>95</v>
      </c>
      <c r="N121" s="29">
        <f t="shared" si="2"/>
        <v>59</v>
      </c>
      <c r="O121" s="32">
        <v>154</v>
      </c>
      <c r="P121" s="33">
        <v>0</v>
      </c>
      <c r="Q121" s="34">
        <v>106</v>
      </c>
      <c r="R121" s="29">
        <f t="shared" si="3"/>
        <v>34</v>
      </c>
      <c r="S121" s="32">
        <v>140</v>
      </c>
      <c r="T121" s="33">
        <v>1</v>
      </c>
      <c r="U121" s="35">
        <f t="shared" ref="U121:X121" si="121">SUM(E121,I121,M121,Q121)</f>
        <v>394</v>
      </c>
      <c r="V121" s="36">
        <f t="shared" si="121"/>
        <v>207</v>
      </c>
      <c r="W121" s="37">
        <f t="shared" si="121"/>
        <v>601</v>
      </c>
      <c r="X121" s="38">
        <f t="shared" si="121"/>
        <v>2</v>
      </c>
      <c r="Y121" s="126"/>
      <c r="Z121" s="39"/>
      <c r="AA121" s="1"/>
    </row>
    <row r="122" spans="1:27" ht="14.25" customHeight="1" x14ac:dyDescent="0.25">
      <c r="A122" s="24">
        <v>119</v>
      </c>
      <c r="B122" s="25" t="s">
        <v>28</v>
      </c>
      <c r="C122" s="26" t="s">
        <v>161</v>
      </c>
      <c r="D122" s="27" t="s">
        <v>17</v>
      </c>
      <c r="E122" s="28">
        <v>107</v>
      </c>
      <c r="F122" s="29">
        <f t="shared" si="0"/>
        <v>56</v>
      </c>
      <c r="G122" s="30">
        <v>163</v>
      </c>
      <c r="H122" s="31">
        <v>0</v>
      </c>
      <c r="I122" s="28">
        <v>88</v>
      </c>
      <c r="J122" s="29">
        <f t="shared" si="1"/>
        <v>45</v>
      </c>
      <c r="K122" s="30">
        <v>133</v>
      </c>
      <c r="L122" s="31">
        <v>0</v>
      </c>
      <c r="M122" s="28">
        <v>76</v>
      </c>
      <c r="N122" s="29">
        <f t="shared" si="2"/>
        <v>53</v>
      </c>
      <c r="O122" s="32">
        <v>129</v>
      </c>
      <c r="P122" s="33">
        <v>0</v>
      </c>
      <c r="Q122" s="34">
        <v>83</v>
      </c>
      <c r="R122" s="29">
        <f t="shared" si="3"/>
        <v>45</v>
      </c>
      <c r="S122" s="32">
        <v>128</v>
      </c>
      <c r="T122" s="33">
        <v>0</v>
      </c>
      <c r="U122" s="35">
        <f t="shared" ref="U122:X122" si="122">SUM(E122,I122,M122,Q122)</f>
        <v>354</v>
      </c>
      <c r="V122" s="36">
        <f t="shared" si="122"/>
        <v>199</v>
      </c>
      <c r="W122" s="37">
        <f t="shared" si="122"/>
        <v>553</v>
      </c>
      <c r="X122" s="38">
        <f t="shared" si="122"/>
        <v>0</v>
      </c>
      <c r="Y122" s="126"/>
      <c r="Z122" s="39"/>
      <c r="AA122" s="1"/>
    </row>
    <row r="123" spans="1:27" ht="14.25" customHeight="1" x14ac:dyDescent="0.25">
      <c r="A123" s="40">
        <v>120</v>
      </c>
      <c r="B123" s="91" t="s">
        <v>163</v>
      </c>
      <c r="C123" s="92" t="s">
        <v>161</v>
      </c>
      <c r="D123" s="93" t="s">
        <v>17</v>
      </c>
      <c r="E123" s="94">
        <v>99</v>
      </c>
      <c r="F123" s="95">
        <f t="shared" si="0"/>
        <v>63</v>
      </c>
      <c r="G123" s="96">
        <v>162</v>
      </c>
      <c r="H123" s="97">
        <v>0</v>
      </c>
      <c r="I123" s="94">
        <v>100</v>
      </c>
      <c r="J123" s="95">
        <f t="shared" si="1"/>
        <v>48</v>
      </c>
      <c r="K123" s="96">
        <v>148</v>
      </c>
      <c r="L123" s="97">
        <v>0</v>
      </c>
      <c r="M123" s="94">
        <v>88</v>
      </c>
      <c r="N123" s="95">
        <f t="shared" si="2"/>
        <v>36</v>
      </c>
      <c r="O123" s="96">
        <v>124</v>
      </c>
      <c r="P123" s="97">
        <v>1</v>
      </c>
      <c r="Q123" s="94">
        <v>102</v>
      </c>
      <c r="R123" s="95">
        <f t="shared" si="3"/>
        <v>54</v>
      </c>
      <c r="S123" s="96">
        <v>156</v>
      </c>
      <c r="T123" s="97">
        <v>0</v>
      </c>
      <c r="U123" s="98">
        <f t="shared" ref="U123:X123" si="123">SUM(E123,I123,M123,Q123)</f>
        <v>389</v>
      </c>
      <c r="V123" s="98">
        <f t="shared" si="123"/>
        <v>201</v>
      </c>
      <c r="W123" s="99">
        <f t="shared" si="123"/>
        <v>590</v>
      </c>
      <c r="X123" s="98">
        <f t="shared" si="123"/>
        <v>1</v>
      </c>
      <c r="Y123" s="127"/>
      <c r="Z123" s="39"/>
      <c r="AA123" s="1"/>
    </row>
    <row r="124" spans="1:27" ht="14.25" customHeight="1" x14ac:dyDescent="0.25">
      <c r="A124" s="9">
        <v>121</v>
      </c>
      <c r="B124" s="10" t="s">
        <v>164</v>
      </c>
      <c r="C124" s="11" t="s">
        <v>158</v>
      </c>
      <c r="D124" s="12" t="s">
        <v>17</v>
      </c>
      <c r="E124" s="13">
        <v>89</v>
      </c>
      <c r="F124" s="14">
        <f t="shared" si="0"/>
        <v>50</v>
      </c>
      <c r="G124" s="15">
        <v>139</v>
      </c>
      <c r="H124" s="16">
        <v>0</v>
      </c>
      <c r="I124" s="13">
        <v>99</v>
      </c>
      <c r="J124" s="14">
        <f t="shared" si="1"/>
        <v>50</v>
      </c>
      <c r="K124" s="15">
        <v>149</v>
      </c>
      <c r="L124" s="16">
        <v>0</v>
      </c>
      <c r="M124" s="13">
        <v>96</v>
      </c>
      <c r="N124" s="14">
        <f t="shared" si="2"/>
        <v>51</v>
      </c>
      <c r="O124" s="17">
        <v>147</v>
      </c>
      <c r="P124" s="18">
        <v>0</v>
      </c>
      <c r="Q124" s="19">
        <v>77</v>
      </c>
      <c r="R124" s="14">
        <f t="shared" si="3"/>
        <v>51</v>
      </c>
      <c r="S124" s="17">
        <v>128</v>
      </c>
      <c r="T124" s="18">
        <v>4</v>
      </c>
      <c r="U124" s="20">
        <f t="shared" ref="U124:X124" si="124">SUM(E124,I124,M124,Q124)</f>
        <v>361</v>
      </c>
      <c r="V124" s="21">
        <f t="shared" si="124"/>
        <v>202</v>
      </c>
      <c r="W124" s="22">
        <f t="shared" si="124"/>
        <v>563</v>
      </c>
      <c r="X124" s="20">
        <f t="shared" si="124"/>
        <v>4</v>
      </c>
      <c r="Y124" s="115">
        <f>SUM(W124:W127)</f>
        <v>2181</v>
      </c>
      <c r="Z124" s="23"/>
      <c r="AA124" s="2"/>
    </row>
    <row r="125" spans="1:27" ht="14.25" customHeight="1" x14ac:dyDescent="0.25">
      <c r="A125" s="24">
        <v>122</v>
      </c>
      <c r="B125" s="25" t="s">
        <v>165</v>
      </c>
      <c r="C125" s="26" t="s">
        <v>158</v>
      </c>
      <c r="D125" s="27" t="s">
        <v>17</v>
      </c>
      <c r="E125" s="28">
        <v>86</v>
      </c>
      <c r="F125" s="29">
        <f t="shared" si="0"/>
        <v>41</v>
      </c>
      <c r="G125" s="30">
        <v>127</v>
      </c>
      <c r="H125" s="31">
        <v>2</v>
      </c>
      <c r="I125" s="28">
        <v>99</v>
      </c>
      <c r="J125" s="29">
        <f t="shared" si="1"/>
        <v>61</v>
      </c>
      <c r="K125" s="30">
        <v>160</v>
      </c>
      <c r="L125" s="31">
        <v>0</v>
      </c>
      <c r="M125" s="28">
        <v>96</v>
      </c>
      <c r="N125" s="29">
        <f t="shared" si="2"/>
        <v>48</v>
      </c>
      <c r="O125" s="32">
        <v>144</v>
      </c>
      <c r="P125" s="33">
        <v>1</v>
      </c>
      <c r="Q125" s="34">
        <v>96</v>
      </c>
      <c r="R125" s="29">
        <f t="shared" si="3"/>
        <v>35</v>
      </c>
      <c r="S125" s="32">
        <v>131</v>
      </c>
      <c r="T125" s="33">
        <v>1</v>
      </c>
      <c r="U125" s="35">
        <f t="shared" ref="U125:X125" si="125">SUM(E125,I125,M125,Q125)</f>
        <v>377</v>
      </c>
      <c r="V125" s="36">
        <f t="shared" si="125"/>
        <v>185</v>
      </c>
      <c r="W125" s="37">
        <f t="shared" si="125"/>
        <v>562</v>
      </c>
      <c r="X125" s="38">
        <f t="shared" si="125"/>
        <v>4</v>
      </c>
      <c r="Y125" s="126"/>
      <c r="Z125" s="39"/>
      <c r="AA125" s="1"/>
    </row>
    <row r="126" spans="1:27" ht="14.25" customHeight="1" x14ac:dyDescent="0.25">
      <c r="A126" s="24">
        <v>123</v>
      </c>
      <c r="B126" s="25" t="s">
        <v>166</v>
      </c>
      <c r="C126" s="26" t="s">
        <v>158</v>
      </c>
      <c r="D126" s="27" t="s">
        <v>17</v>
      </c>
      <c r="E126" s="28">
        <v>85</v>
      </c>
      <c r="F126" s="29">
        <f t="shared" si="0"/>
        <v>59</v>
      </c>
      <c r="G126" s="30">
        <v>144</v>
      </c>
      <c r="H126" s="31">
        <v>0</v>
      </c>
      <c r="I126" s="28">
        <v>94</v>
      </c>
      <c r="J126" s="29">
        <f t="shared" si="1"/>
        <v>32</v>
      </c>
      <c r="K126" s="30">
        <v>126</v>
      </c>
      <c r="L126" s="31">
        <v>0</v>
      </c>
      <c r="M126" s="28">
        <v>94</v>
      </c>
      <c r="N126" s="29">
        <f t="shared" si="2"/>
        <v>32</v>
      </c>
      <c r="O126" s="32">
        <v>126</v>
      </c>
      <c r="P126" s="33">
        <v>2</v>
      </c>
      <c r="Q126" s="34">
        <v>103</v>
      </c>
      <c r="R126" s="29">
        <f t="shared" si="3"/>
        <v>53</v>
      </c>
      <c r="S126" s="32">
        <v>156</v>
      </c>
      <c r="T126" s="33">
        <v>0</v>
      </c>
      <c r="U126" s="35">
        <f t="shared" ref="U126:X126" si="126">SUM(E126,I126,M126,Q126)</f>
        <v>376</v>
      </c>
      <c r="V126" s="36">
        <f t="shared" si="126"/>
        <v>176</v>
      </c>
      <c r="W126" s="37">
        <f t="shared" si="126"/>
        <v>552</v>
      </c>
      <c r="X126" s="38">
        <f t="shared" si="126"/>
        <v>2</v>
      </c>
      <c r="Y126" s="126"/>
      <c r="Z126" s="39"/>
      <c r="AA126" s="1"/>
    </row>
    <row r="127" spans="1:27" ht="14.25" customHeight="1" x14ac:dyDescent="0.25">
      <c r="A127" s="40">
        <v>124</v>
      </c>
      <c r="B127" s="41" t="s">
        <v>167</v>
      </c>
      <c r="C127" s="42" t="s">
        <v>158</v>
      </c>
      <c r="D127" s="93" t="s">
        <v>17</v>
      </c>
      <c r="E127" s="44">
        <v>95</v>
      </c>
      <c r="F127" s="45">
        <f t="shared" si="0"/>
        <v>45</v>
      </c>
      <c r="G127" s="46">
        <v>140</v>
      </c>
      <c r="H127" s="47">
        <v>0</v>
      </c>
      <c r="I127" s="44">
        <v>92</v>
      </c>
      <c r="J127" s="45">
        <f t="shared" si="1"/>
        <v>41</v>
      </c>
      <c r="K127" s="46">
        <v>133</v>
      </c>
      <c r="L127" s="47">
        <v>2</v>
      </c>
      <c r="M127" s="44">
        <v>82</v>
      </c>
      <c r="N127" s="45">
        <f t="shared" si="2"/>
        <v>18</v>
      </c>
      <c r="O127" s="48">
        <v>100</v>
      </c>
      <c r="P127" s="49">
        <v>5</v>
      </c>
      <c r="Q127" s="50">
        <v>96</v>
      </c>
      <c r="R127" s="45">
        <f t="shared" si="3"/>
        <v>35</v>
      </c>
      <c r="S127" s="48">
        <v>131</v>
      </c>
      <c r="T127" s="49">
        <v>2</v>
      </c>
      <c r="U127" s="51">
        <f t="shared" ref="U127:X127" si="127">SUM(E127,I127,M127,Q127)</f>
        <v>365</v>
      </c>
      <c r="V127" s="52">
        <f t="shared" si="127"/>
        <v>139</v>
      </c>
      <c r="W127" s="53">
        <f t="shared" si="127"/>
        <v>504</v>
      </c>
      <c r="X127" s="54">
        <f t="shared" si="127"/>
        <v>9</v>
      </c>
      <c r="Y127" s="127"/>
      <c r="Z127" s="39"/>
      <c r="AA127" s="1"/>
    </row>
    <row r="128" spans="1:27" ht="14.25" customHeight="1" x14ac:dyDescent="0.25">
      <c r="A128" s="9">
        <v>125</v>
      </c>
      <c r="B128" s="10" t="s">
        <v>168</v>
      </c>
      <c r="C128" s="11" t="s">
        <v>169</v>
      </c>
      <c r="D128" s="12" t="s">
        <v>22</v>
      </c>
      <c r="E128" s="13">
        <v>85</v>
      </c>
      <c r="F128" s="14">
        <f t="shared" si="0"/>
        <v>35</v>
      </c>
      <c r="G128" s="15">
        <v>120</v>
      </c>
      <c r="H128" s="16">
        <v>4</v>
      </c>
      <c r="I128" s="13">
        <v>101</v>
      </c>
      <c r="J128" s="14">
        <f t="shared" si="1"/>
        <v>45</v>
      </c>
      <c r="K128" s="15">
        <v>146</v>
      </c>
      <c r="L128" s="16">
        <v>0</v>
      </c>
      <c r="M128" s="13">
        <v>86</v>
      </c>
      <c r="N128" s="14">
        <f t="shared" si="2"/>
        <v>36</v>
      </c>
      <c r="O128" s="17">
        <v>122</v>
      </c>
      <c r="P128" s="18">
        <v>3</v>
      </c>
      <c r="Q128" s="19">
        <v>86</v>
      </c>
      <c r="R128" s="14">
        <f t="shared" si="3"/>
        <v>43</v>
      </c>
      <c r="S128" s="17">
        <v>129</v>
      </c>
      <c r="T128" s="18">
        <v>3</v>
      </c>
      <c r="U128" s="20">
        <f t="shared" ref="U128:X128" si="128">SUM(E128,I128,M128,Q128)</f>
        <v>358</v>
      </c>
      <c r="V128" s="21">
        <f t="shared" si="128"/>
        <v>159</v>
      </c>
      <c r="W128" s="22">
        <f t="shared" si="128"/>
        <v>517</v>
      </c>
      <c r="X128" s="20">
        <f t="shared" si="128"/>
        <v>10</v>
      </c>
      <c r="Y128" s="115">
        <f>SUM(W128:W131)</f>
        <v>2014</v>
      </c>
      <c r="Z128" s="23"/>
      <c r="AA128" s="2"/>
    </row>
    <row r="129" spans="1:27" ht="14.25" customHeight="1" x14ac:dyDescent="0.25">
      <c r="A129" s="24">
        <v>126</v>
      </c>
      <c r="B129" s="25" t="s">
        <v>170</v>
      </c>
      <c r="C129" s="26" t="s">
        <v>169</v>
      </c>
      <c r="D129" s="27" t="s">
        <v>18</v>
      </c>
      <c r="E129" s="28">
        <v>76</v>
      </c>
      <c r="F129" s="29">
        <f t="shared" si="0"/>
        <v>43</v>
      </c>
      <c r="G129" s="30">
        <v>119</v>
      </c>
      <c r="H129" s="31">
        <v>1</v>
      </c>
      <c r="I129" s="28">
        <v>90</v>
      </c>
      <c r="J129" s="29">
        <f t="shared" si="1"/>
        <v>52</v>
      </c>
      <c r="K129" s="30">
        <v>142</v>
      </c>
      <c r="L129" s="31">
        <v>0</v>
      </c>
      <c r="M129" s="28">
        <v>102</v>
      </c>
      <c r="N129" s="29">
        <f t="shared" si="2"/>
        <v>42</v>
      </c>
      <c r="O129" s="32">
        <v>144</v>
      </c>
      <c r="P129" s="33">
        <v>1</v>
      </c>
      <c r="Q129" s="34">
        <v>85</v>
      </c>
      <c r="R129" s="29">
        <f t="shared" si="3"/>
        <v>24</v>
      </c>
      <c r="S129" s="32">
        <v>109</v>
      </c>
      <c r="T129" s="33">
        <v>3</v>
      </c>
      <c r="U129" s="35">
        <f t="shared" ref="U129:X129" si="129">SUM(E129,I129,M129,Q129)</f>
        <v>353</v>
      </c>
      <c r="V129" s="36">
        <f t="shared" si="129"/>
        <v>161</v>
      </c>
      <c r="W129" s="37">
        <f t="shared" si="129"/>
        <v>514</v>
      </c>
      <c r="X129" s="38">
        <f t="shared" si="129"/>
        <v>5</v>
      </c>
      <c r="Y129" s="126"/>
      <c r="Z129" s="39"/>
      <c r="AA129" s="1"/>
    </row>
    <row r="130" spans="1:27" ht="14.25" customHeight="1" x14ac:dyDescent="0.25">
      <c r="A130" s="24">
        <v>127</v>
      </c>
      <c r="B130" s="25" t="s">
        <v>171</v>
      </c>
      <c r="C130" s="26" t="s">
        <v>169</v>
      </c>
      <c r="D130" s="27" t="s">
        <v>22</v>
      </c>
      <c r="E130" s="28">
        <v>91</v>
      </c>
      <c r="F130" s="29">
        <f t="shared" si="0"/>
        <v>36</v>
      </c>
      <c r="G130" s="30">
        <v>127</v>
      </c>
      <c r="H130" s="31">
        <v>6</v>
      </c>
      <c r="I130" s="28">
        <v>88</v>
      </c>
      <c r="J130" s="29">
        <f t="shared" si="1"/>
        <v>24</v>
      </c>
      <c r="K130" s="30">
        <v>112</v>
      </c>
      <c r="L130" s="31">
        <v>6</v>
      </c>
      <c r="M130" s="28">
        <v>92</v>
      </c>
      <c r="N130" s="29">
        <f t="shared" si="2"/>
        <v>54</v>
      </c>
      <c r="O130" s="32">
        <v>146</v>
      </c>
      <c r="P130" s="33">
        <v>1</v>
      </c>
      <c r="Q130" s="34">
        <v>74</v>
      </c>
      <c r="R130" s="29">
        <f t="shared" si="3"/>
        <v>16</v>
      </c>
      <c r="S130" s="32">
        <v>90</v>
      </c>
      <c r="T130" s="33">
        <v>6</v>
      </c>
      <c r="U130" s="35">
        <f t="shared" ref="U130:X130" si="130">SUM(E130,I130,M130,Q130)</f>
        <v>345</v>
      </c>
      <c r="V130" s="36">
        <f t="shared" si="130"/>
        <v>130</v>
      </c>
      <c r="W130" s="37">
        <f t="shared" si="130"/>
        <v>475</v>
      </c>
      <c r="X130" s="38">
        <f t="shared" si="130"/>
        <v>19</v>
      </c>
      <c r="Y130" s="126"/>
      <c r="Z130" s="39"/>
      <c r="AA130" s="1"/>
    </row>
    <row r="131" spans="1:27" ht="14.25" customHeight="1" x14ac:dyDescent="0.25">
      <c r="A131" s="40">
        <v>128</v>
      </c>
      <c r="B131" s="41" t="s">
        <v>172</v>
      </c>
      <c r="C131" s="42" t="s">
        <v>169</v>
      </c>
      <c r="D131" s="43" t="s">
        <v>22</v>
      </c>
      <c r="E131" s="44">
        <v>85</v>
      </c>
      <c r="F131" s="45">
        <f t="shared" si="0"/>
        <v>35</v>
      </c>
      <c r="G131" s="46">
        <v>120</v>
      </c>
      <c r="H131" s="47">
        <v>4</v>
      </c>
      <c r="I131" s="44">
        <v>81</v>
      </c>
      <c r="J131" s="45">
        <f t="shared" si="1"/>
        <v>36</v>
      </c>
      <c r="K131" s="46">
        <v>117</v>
      </c>
      <c r="L131" s="47">
        <v>4</v>
      </c>
      <c r="M131" s="44">
        <v>99</v>
      </c>
      <c r="N131" s="45">
        <f t="shared" si="2"/>
        <v>35</v>
      </c>
      <c r="O131" s="48">
        <v>134</v>
      </c>
      <c r="P131" s="49">
        <v>4</v>
      </c>
      <c r="Q131" s="50">
        <v>86</v>
      </c>
      <c r="R131" s="45">
        <f t="shared" si="3"/>
        <v>51</v>
      </c>
      <c r="S131" s="48">
        <v>137</v>
      </c>
      <c r="T131" s="49">
        <v>0</v>
      </c>
      <c r="U131" s="51">
        <f t="shared" ref="U131:X131" si="131">SUM(E131,I131,M131,Q131)</f>
        <v>351</v>
      </c>
      <c r="V131" s="52">
        <f t="shared" si="131"/>
        <v>157</v>
      </c>
      <c r="W131" s="53">
        <f t="shared" si="131"/>
        <v>508</v>
      </c>
      <c r="X131" s="54">
        <f t="shared" si="131"/>
        <v>12</v>
      </c>
      <c r="Y131" s="127"/>
      <c r="Z131" s="39"/>
      <c r="AA131" s="1"/>
    </row>
    <row r="132" spans="1:27" ht="14.25" customHeight="1" x14ac:dyDescent="0.25">
      <c r="A132" s="9">
        <v>129</v>
      </c>
      <c r="B132" s="10" t="s">
        <v>173</v>
      </c>
      <c r="C132" s="11" t="s">
        <v>174</v>
      </c>
      <c r="D132" s="12" t="s">
        <v>17</v>
      </c>
      <c r="E132" s="13">
        <v>89</v>
      </c>
      <c r="F132" s="14">
        <f t="shared" si="0"/>
        <v>51</v>
      </c>
      <c r="G132" s="15">
        <v>140</v>
      </c>
      <c r="H132" s="16">
        <v>0</v>
      </c>
      <c r="I132" s="13">
        <v>93</v>
      </c>
      <c r="J132" s="14">
        <f t="shared" si="1"/>
        <v>42</v>
      </c>
      <c r="K132" s="15">
        <v>135</v>
      </c>
      <c r="L132" s="16">
        <v>1</v>
      </c>
      <c r="M132" s="13">
        <v>89</v>
      </c>
      <c r="N132" s="14">
        <f t="shared" si="2"/>
        <v>44</v>
      </c>
      <c r="O132" s="17">
        <v>133</v>
      </c>
      <c r="P132" s="18">
        <v>1</v>
      </c>
      <c r="Q132" s="19">
        <v>87</v>
      </c>
      <c r="R132" s="14">
        <f t="shared" si="3"/>
        <v>35</v>
      </c>
      <c r="S132" s="17">
        <v>122</v>
      </c>
      <c r="T132" s="18">
        <v>3</v>
      </c>
      <c r="U132" s="20">
        <f t="shared" ref="U132:X132" si="132">SUM(E132,I132,M132,Q132)</f>
        <v>358</v>
      </c>
      <c r="V132" s="21">
        <f t="shared" si="132"/>
        <v>172</v>
      </c>
      <c r="W132" s="22">
        <f t="shared" si="132"/>
        <v>530</v>
      </c>
      <c r="X132" s="20">
        <f t="shared" si="132"/>
        <v>5</v>
      </c>
      <c r="Y132" s="115">
        <f>SUM(W132:W135)</f>
        <v>2031</v>
      </c>
      <c r="Z132" s="23"/>
      <c r="AA132" s="2"/>
    </row>
    <row r="133" spans="1:27" ht="14.25" customHeight="1" x14ac:dyDescent="0.25">
      <c r="A133" s="24">
        <v>130</v>
      </c>
      <c r="B133" s="25" t="s">
        <v>175</v>
      </c>
      <c r="C133" s="26" t="s">
        <v>174</v>
      </c>
      <c r="D133" s="27" t="s">
        <v>17</v>
      </c>
      <c r="E133" s="28">
        <v>90</v>
      </c>
      <c r="F133" s="29">
        <f t="shared" si="0"/>
        <v>36</v>
      </c>
      <c r="G133" s="30">
        <v>126</v>
      </c>
      <c r="H133" s="31">
        <v>1</v>
      </c>
      <c r="I133" s="28">
        <v>84</v>
      </c>
      <c r="J133" s="29">
        <f t="shared" si="1"/>
        <v>44</v>
      </c>
      <c r="K133" s="30">
        <v>128</v>
      </c>
      <c r="L133" s="31">
        <v>1</v>
      </c>
      <c r="M133" s="28">
        <v>99</v>
      </c>
      <c r="N133" s="29">
        <f t="shared" si="2"/>
        <v>51</v>
      </c>
      <c r="O133" s="32">
        <v>150</v>
      </c>
      <c r="P133" s="33">
        <v>2</v>
      </c>
      <c r="Q133" s="34">
        <v>86</v>
      </c>
      <c r="R133" s="29">
        <f t="shared" si="3"/>
        <v>36</v>
      </c>
      <c r="S133" s="32">
        <v>122</v>
      </c>
      <c r="T133" s="33">
        <v>3</v>
      </c>
      <c r="U133" s="35">
        <f t="shared" ref="U133:X133" si="133">SUM(E133,I133,M133,Q133)</f>
        <v>359</v>
      </c>
      <c r="V133" s="36">
        <f t="shared" si="133"/>
        <v>167</v>
      </c>
      <c r="W133" s="37">
        <f t="shared" si="133"/>
        <v>526</v>
      </c>
      <c r="X133" s="38">
        <f t="shared" si="133"/>
        <v>7</v>
      </c>
      <c r="Y133" s="126"/>
      <c r="Z133" s="39"/>
      <c r="AA133" s="1"/>
    </row>
    <row r="134" spans="1:27" ht="14.25" customHeight="1" x14ac:dyDescent="0.25">
      <c r="A134" s="24">
        <v>131</v>
      </c>
      <c r="B134" s="25" t="s">
        <v>176</v>
      </c>
      <c r="C134" s="26" t="s">
        <v>174</v>
      </c>
      <c r="D134" s="27" t="s">
        <v>17</v>
      </c>
      <c r="E134" s="28">
        <v>88</v>
      </c>
      <c r="F134" s="29">
        <f t="shared" si="0"/>
        <v>35</v>
      </c>
      <c r="G134" s="30">
        <v>123</v>
      </c>
      <c r="H134" s="31">
        <v>3</v>
      </c>
      <c r="I134" s="28">
        <v>76</v>
      </c>
      <c r="J134" s="29">
        <f t="shared" si="1"/>
        <v>27</v>
      </c>
      <c r="K134" s="30">
        <v>103</v>
      </c>
      <c r="L134" s="31">
        <v>5</v>
      </c>
      <c r="M134" s="28">
        <v>83</v>
      </c>
      <c r="N134" s="29">
        <f t="shared" si="2"/>
        <v>26</v>
      </c>
      <c r="O134" s="32">
        <v>109</v>
      </c>
      <c r="P134" s="33">
        <v>5</v>
      </c>
      <c r="Q134" s="34">
        <v>93</v>
      </c>
      <c r="R134" s="29">
        <f t="shared" si="3"/>
        <v>42</v>
      </c>
      <c r="S134" s="32">
        <v>135</v>
      </c>
      <c r="T134" s="33">
        <v>0</v>
      </c>
      <c r="U134" s="35">
        <f t="shared" ref="U134:X134" si="134">SUM(E134,I134,M134,Q134)</f>
        <v>340</v>
      </c>
      <c r="V134" s="36">
        <f t="shared" si="134"/>
        <v>130</v>
      </c>
      <c r="W134" s="37">
        <f t="shared" si="134"/>
        <v>470</v>
      </c>
      <c r="X134" s="38">
        <f t="shared" si="134"/>
        <v>13</v>
      </c>
      <c r="Y134" s="126"/>
      <c r="Z134" s="39"/>
      <c r="AA134" s="1"/>
    </row>
    <row r="135" spans="1:27" ht="14.25" customHeight="1" x14ac:dyDescent="0.25">
      <c r="A135" s="40">
        <v>132</v>
      </c>
      <c r="B135" s="41" t="s">
        <v>177</v>
      </c>
      <c r="C135" s="42" t="s">
        <v>174</v>
      </c>
      <c r="D135" s="93" t="s">
        <v>17</v>
      </c>
      <c r="E135" s="44">
        <v>87</v>
      </c>
      <c r="F135" s="45">
        <f t="shared" si="0"/>
        <v>36</v>
      </c>
      <c r="G135" s="46">
        <v>123</v>
      </c>
      <c r="H135" s="47">
        <v>4</v>
      </c>
      <c r="I135" s="44">
        <v>96</v>
      </c>
      <c r="J135" s="45">
        <f t="shared" si="1"/>
        <v>35</v>
      </c>
      <c r="K135" s="46">
        <v>131</v>
      </c>
      <c r="L135" s="47">
        <v>4</v>
      </c>
      <c r="M135" s="44">
        <v>98</v>
      </c>
      <c r="N135" s="45">
        <f t="shared" si="2"/>
        <v>48</v>
      </c>
      <c r="O135" s="48">
        <v>146</v>
      </c>
      <c r="P135" s="49">
        <v>1</v>
      </c>
      <c r="Q135" s="50">
        <v>84</v>
      </c>
      <c r="R135" s="45">
        <f t="shared" si="3"/>
        <v>21</v>
      </c>
      <c r="S135" s="48">
        <v>105</v>
      </c>
      <c r="T135" s="49">
        <v>6</v>
      </c>
      <c r="U135" s="51">
        <f t="shared" ref="U135:X135" si="135">SUM(E135,I135,M135,Q135)</f>
        <v>365</v>
      </c>
      <c r="V135" s="52">
        <f t="shared" si="135"/>
        <v>140</v>
      </c>
      <c r="W135" s="53">
        <f t="shared" si="135"/>
        <v>505</v>
      </c>
      <c r="X135" s="54">
        <f t="shared" si="135"/>
        <v>15</v>
      </c>
      <c r="Y135" s="127"/>
      <c r="Z135" s="39"/>
      <c r="AA135" s="1"/>
    </row>
    <row r="136" spans="1:27" ht="14.25" customHeight="1" x14ac:dyDescent="0.25">
      <c r="A136" s="9">
        <v>133</v>
      </c>
      <c r="B136" s="10" t="s">
        <v>178</v>
      </c>
      <c r="C136" s="11" t="s">
        <v>179</v>
      </c>
      <c r="D136" s="12" t="s">
        <v>17</v>
      </c>
      <c r="E136" s="13">
        <v>90</v>
      </c>
      <c r="F136" s="14">
        <f t="shared" si="0"/>
        <v>27</v>
      </c>
      <c r="G136" s="15">
        <v>117</v>
      </c>
      <c r="H136" s="16">
        <v>5</v>
      </c>
      <c r="I136" s="13">
        <v>87</v>
      </c>
      <c r="J136" s="14">
        <f t="shared" si="1"/>
        <v>53</v>
      </c>
      <c r="K136" s="15">
        <v>140</v>
      </c>
      <c r="L136" s="16">
        <v>0</v>
      </c>
      <c r="M136" s="13">
        <v>96</v>
      </c>
      <c r="N136" s="14">
        <f t="shared" si="2"/>
        <v>35</v>
      </c>
      <c r="O136" s="17">
        <v>131</v>
      </c>
      <c r="P136" s="18">
        <v>5</v>
      </c>
      <c r="Q136" s="19">
        <v>90</v>
      </c>
      <c r="R136" s="14">
        <f t="shared" si="3"/>
        <v>36</v>
      </c>
      <c r="S136" s="17">
        <v>126</v>
      </c>
      <c r="T136" s="18">
        <v>2</v>
      </c>
      <c r="U136" s="20">
        <f t="shared" ref="U136:X136" si="136">SUM(E136,I136,M136,Q136)</f>
        <v>363</v>
      </c>
      <c r="V136" s="21">
        <f t="shared" si="136"/>
        <v>151</v>
      </c>
      <c r="W136" s="22">
        <f t="shared" si="136"/>
        <v>514</v>
      </c>
      <c r="X136" s="20">
        <f t="shared" si="136"/>
        <v>12</v>
      </c>
      <c r="Y136" s="115">
        <f>SUM(W136:W139)</f>
        <v>2159</v>
      </c>
      <c r="Z136" s="23"/>
      <c r="AA136" s="2"/>
    </row>
    <row r="137" spans="1:27" ht="14.25" customHeight="1" x14ac:dyDescent="0.25">
      <c r="A137" s="24">
        <v>134</v>
      </c>
      <c r="B137" s="25" t="s">
        <v>180</v>
      </c>
      <c r="C137" s="26" t="s">
        <v>179</v>
      </c>
      <c r="D137" s="27" t="s">
        <v>17</v>
      </c>
      <c r="E137" s="28">
        <v>92</v>
      </c>
      <c r="F137" s="29">
        <f t="shared" si="0"/>
        <v>44</v>
      </c>
      <c r="G137" s="30">
        <v>136</v>
      </c>
      <c r="H137" s="31">
        <v>0</v>
      </c>
      <c r="I137" s="28">
        <v>97</v>
      </c>
      <c r="J137" s="29">
        <f t="shared" si="1"/>
        <v>45</v>
      </c>
      <c r="K137" s="30">
        <v>142</v>
      </c>
      <c r="L137" s="31">
        <v>0</v>
      </c>
      <c r="M137" s="28">
        <v>94</v>
      </c>
      <c r="N137" s="29">
        <f t="shared" si="2"/>
        <v>60</v>
      </c>
      <c r="O137" s="32">
        <v>154</v>
      </c>
      <c r="P137" s="33">
        <v>0</v>
      </c>
      <c r="Q137" s="34">
        <v>91</v>
      </c>
      <c r="R137" s="29">
        <f t="shared" si="3"/>
        <v>54</v>
      </c>
      <c r="S137" s="32">
        <v>145</v>
      </c>
      <c r="T137" s="33">
        <v>1</v>
      </c>
      <c r="U137" s="35">
        <f t="shared" ref="U137:X137" si="137">SUM(E137,I137,M137,Q137)</f>
        <v>374</v>
      </c>
      <c r="V137" s="36">
        <f t="shared" si="137"/>
        <v>203</v>
      </c>
      <c r="W137" s="37">
        <f t="shared" si="137"/>
        <v>577</v>
      </c>
      <c r="X137" s="38">
        <f t="shared" si="137"/>
        <v>1</v>
      </c>
      <c r="Y137" s="126"/>
      <c r="Z137" s="39"/>
      <c r="AA137" s="1"/>
    </row>
    <row r="138" spans="1:27" ht="14.25" customHeight="1" x14ac:dyDescent="0.25">
      <c r="A138" s="24">
        <v>135</v>
      </c>
      <c r="B138" s="25" t="s">
        <v>31</v>
      </c>
      <c r="C138" s="26" t="s">
        <v>179</v>
      </c>
      <c r="D138" s="27" t="s">
        <v>17</v>
      </c>
      <c r="E138" s="28">
        <v>91</v>
      </c>
      <c r="F138" s="29">
        <f t="shared" si="0"/>
        <v>36</v>
      </c>
      <c r="G138" s="30">
        <v>127</v>
      </c>
      <c r="H138" s="31">
        <v>3</v>
      </c>
      <c r="I138" s="28">
        <v>84</v>
      </c>
      <c r="J138" s="29">
        <f t="shared" si="1"/>
        <v>35</v>
      </c>
      <c r="K138" s="30">
        <v>119</v>
      </c>
      <c r="L138" s="31">
        <v>1</v>
      </c>
      <c r="M138" s="28">
        <v>98</v>
      </c>
      <c r="N138" s="29">
        <f t="shared" si="2"/>
        <v>44</v>
      </c>
      <c r="O138" s="32">
        <v>142</v>
      </c>
      <c r="P138" s="33">
        <v>3</v>
      </c>
      <c r="Q138" s="34">
        <v>92</v>
      </c>
      <c r="R138" s="29">
        <f t="shared" si="3"/>
        <v>53</v>
      </c>
      <c r="S138" s="32">
        <v>145</v>
      </c>
      <c r="T138" s="33">
        <v>1</v>
      </c>
      <c r="U138" s="35">
        <f t="shared" ref="U138:X138" si="138">SUM(E138,I138,M138,Q138)</f>
        <v>365</v>
      </c>
      <c r="V138" s="36">
        <f t="shared" si="138"/>
        <v>168</v>
      </c>
      <c r="W138" s="37">
        <f t="shared" si="138"/>
        <v>533</v>
      </c>
      <c r="X138" s="38">
        <f t="shared" si="138"/>
        <v>8</v>
      </c>
      <c r="Y138" s="126"/>
      <c r="Z138" s="39"/>
      <c r="AA138" s="1"/>
    </row>
    <row r="139" spans="1:27" ht="14.25" customHeight="1" x14ac:dyDescent="0.25">
      <c r="A139" s="40">
        <v>136</v>
      </c>
      <c r="B139" s="41" t="s">
        <v>181</v>
      </c>
      <c r="C139" s="42" t="s">
        <v>179</v>
      </c>
      <c r="D139" s="93" t="s">
        <v>17</v>
      </c>
      <c r="E139" s="44">
        <v>98</v>
      </c>
      <c r="F139" s="45">
        <f t="shared" si="0"/>
        <v>42</v>
      </c>
      <c r="G139" s="46">
        <v>140</v>
      </c>
      <c r="H139" s="47">
        <v>2</v>
      </c>
      <c r="I139" s="44">
        <v>92</v>
      </c>
      <c r="J139" s="45">
        <f t="shared" si="1"/>
        <v>45</v>
      </c>
      <c r="K139" s="46">
        <v>137</v>
      </c>
      <c r="L139" s="47">
        <v>3</v>
      </c>
      <c r="M139" s="44">
        <v>77</v>
      </c>
      <c r="N139" s="45">
        <f t="shared" si="2"/>
        <v>42</v>
      </c>
      <c r="O139" s="48">
        <v>119</v>
      </c>
      <c r="P139" s="49">
        <v>1</v>
      </c>
      <c r="Q139" s="50">
        <v>91</v>
      </c>
      <c r="R139" s="45">
        <f t="shared" si="3"/>
        <v>48</v>
      </c>
      <c r="S139" s="48">
        <v>139</v>
      </c>
      <c r="T139" s="49">
        <v>2</v>
      </c>
      <c r="U139" s="51">
        <f t="shared" ref="U139:X139" si="139">SUM(E139,I139,M139,Q139)</f>
        <v>358</v>
      </c>
      <c r="V139" s="52">
        <f t="shared" si="139"/>
        <v>177</v>
      </c>
      <c r="W139" s="53">
        <f t="shared" si="139"/>
        <v>535</v>
      </c>
      <c r="X139" s="54">
        <f t="shared" si="139"/>
        <v>8</v>
      </c>
      <c r="Y139" s="127"/>
      <c r="Z139" s="39"/>
      <c r="AA139" s="1"/>
    </row>
    <row r="140" spans="1:27" ht="14.25" customHeight="1" x14ac:dyDescent="0.25">
      <c r="A140" s="9">
        <v>137</v>
      </c>
      <c r="B140" s="10" t="s">
        <v>182</v>
      </c>
      <c r="C140" s="11" t="s">
        <v>183</v>
      </c>
      <c r="D140" s="12" t="s">
        <v>17</v>
      </c>
      <c r="E140" s="13">
        <v>96</v>
      </c>
      <c r="F140" s="14">
        <f t="shared" si="0"/>
        <v>43</v>
      </c>
      <c r="G140" s="15">
        <v>139</v>
      </c>
      <c r="H140" s="16">
        <v>1</v>
      </c>
      <c r="I140" s="13">
        <v>99</v>
      </c>
      <c r="J140" s="14">
        <f t="shared" si="1"/>
        <v>45</v>
      </c>
      <c r="K140" s="15">
        <v>144</v>
      </c>
      <c r="L140" s="16">
        <v>1</v>
      </c>
      <c r="M140" s="13">
        <v>85</v>
      </c>
      <c r="N140" s="14">
        <f t="shared" si="2"/>
        <v>54</v>
      </c>
      <c r="O140" s="17">
        <v>139</v>
      </c>
      <c r="P140" s="18">
        <v>2</v>
      </c>
      <c r="Q140" s="19">
        <v>93</v>
      </c>
      <c r="R140" s="14">
        <f t="shared" si="3"/>
        <v>36</v>
      </c>
      <c r="S140" s="17">
        <v>129</v>
      </c>
      <c r="T140" s="18">
        <v>1</v>
      </c>
      <c r="U140" s="20">
        <f t="shared" ref="U140:X140" si="140">SUM(E140,I140,M140,Q140)</f>
        <v>373</v>
      </c>
      <c r="V140" s="21">
        <f t="shared" si="140"/>
        <v>178</v>
      </c>
      <c r="W140" s="22">
        <f t="shared" si="140"/>
        <v>551</v>
      </c>
      <c r="X140" s="20">
        <f t="shared" si="140"/>
        <v>5</v>
      </c>
      <c r="Y140" s="115">
        <f>SUM(W140:W143)</f>
        <v>2106</v>
      </c>
      <c r="Z140" s="23"/>
      <c r="AA140" s="2"/>
    </row>
    <row r="141" spans="1:27" ht="14.25" customHeight="1" x14ac:dyDescent="0.25">
      <c r="A141" s="24">
        <v>138</v>
      </c>
      <c r="B141" s="25" t="s">
        <v>184</v>
      </c>
      <c r="C141" s="26" t="s">
        <v>183</v>
      </c>
      <c r="D141" s="27" t="s">
        <v>17</v>
      </c>
      <c r="E141" s="28">
        <v>87</v>
      </c>
      <c r="F141" s="29">
        <f t="shared" si="0"/>
        <v>26</v>
      </c>
      <c r="G141" s="30">
        <v>113</v>
      </c>
      <c r="H141" s="31">
        <v>3</v>
      </c>
      <c r="I141" s="28">
        <v>91</v>
      </c>
      <c r="J141" s="29">
        <f t="shared" si="1"/>
        <v>62</v>
      </c>
      <c r="K141" s="30">
        <v>153</v>
      </c>
      <c r="L141" s="31">
        <v>0</v>
      </c>
      <c r="M141" s="28">
        <v>89</v>
      </c>
      <c r="N141" s="29">
        <f t="shared" si="2"/>
        <v>41</v>
      </c>
      <c r="O141" s="32">
        <v>130</v>
      </c>
      <c r="P141" s="33">
        <v>3</v>
      </c>
      <c r="Q141" s="34">
        <v>90</v>
      </c>
      <c r="R141" s="29">
        <f t="shared" si="3"/>
        <v>36</v>
      </c>
      <c r="S141" s="32">
        <v>126</v>
      </c>
      <c r="T141" s="33">
        <v>5</v>
      </c>
      <c r="U141" s="35">
        <f t="shared" ref="U141:X141" si="141">SUM(E141,I141,M141,Q141)</f>
        <v>357</v>
      </c>
      <c r="V141" s="36">
        <f t="shared" si="141"/>
        <v>165</v>
      </c>
      <c r="W141" s="37">
        <f t="shared" si="141"/>
        <v>522</v>
      </c>
      <c r="X141" s="38">
        <f t="shared" si="141"/>
        <v>11</v>
      </c>
      <c r="Y141" s="126"/>
      <c r="Z141" s="39"/>
      <c r="AA141" s="1"/>
    </row>
    <row r="142" spans="1:27" ht="14.25" customHeight="1" x14ac:dyDescent="0.25">
      <c r="A142" s="24">
        <v>139</v>
      </c>
      <c r="B142" s="25" t="s">
        <v>185</v>
      </c>
      <c r="C142" s="26" t="s">
        <v>183</v>
      </c>
      <c r="D142" s="27" t="s">
        <v>17</v>
      </c>
      <c r="E142" s="28">
        <v>70</v>
      </c>
      <c r="F142" s="29">
        <f t="shared" si="0"/>
        <v>41</v>
      </c>
      <c r="G142" s="30">
        <v>111</v>
      </c>
      <c r="H142" s="31">
        <v>4</v>
      </c>
      <c r="I142" s="28">
        <v>89</v>
      </c>
      <c r="J142" s="29">
        <f t="shared" si="1"/>
        <v>33</v>
      </c>
      <c r="K142" s="30">
        <v>122</v>
      </c>
      <c r="L142" s="31">
        <v>4</v>
      </c>
      <c r="M142" s="28">
        <v>95</v>
      </c>
      <c r="N142" s="29">
        <f t="shared" si="2"/>
        <v>35</v>
      </c>
      <c r="O142" s="32">
        <v>130</v>
      </c>
      <c r="P142" s="33">
        <v>5</v>
      </c>
      <c r="Q142" s="34">
        <v>112</v>
      </c>
      <c r="R142" s="29">
        <f t="shared" si="3"/>
        <v>35</v>
      </c>
      <c r="S142" s="32">
        <v>147</v>
      </c>
      <c r="T142" s="33">
        <v>4</v>
      </c>
      <c r="U142" s="35">
        <f t="shared" ref="U142:X142" si="142">SUM(E142,I142,M142,Q142)</f>
        <v>366</v>
      </c>
      <c r="V142" s="36">
        <f t="shared" si="142"/>
        <v>144</v>
      </c>
      <c r="W142" s="37">
        <f t="shared" si="142"/>
        <v>510</v>
      </c>
      <c r="X142" s="38">
        <f t="shared" si="142"/>
        <v>17</v>
      </c>
      <c r="Y142" s="126"/>
      <c r="Z142" s="39"/>
      <c r="AA142" s="1"/>
    </row>
    <row r="143" spans="1:27" ht="14.25" customHeight="1" x14ac:dyDescent="0.25">
      <c r="A143" s="40">
        <v>140</v>
      </c>
      <c r="B143" s="41" t="s">
        <v>186</v>
      </c>
      <c r="C143" s="42" t="s">
        <v>183</v>
      </c>
      <c r="D143" s="93" t="s">
        <v>17</v>
      </c>
      <c r="E143" s="44">
        <v>95</v>
      </c>
      <c r="F143" s="45">
        <f t="shared" si="0"/>
        <v>33</v>
      </c>
      <c r="G143" s="46">
        <v>128</v>
      </c>
      <c r="H143" s="47">
        <v>3</v>
      </c>
      <c r="I143" s="44">
        <v>97</v>
      </c>
      <c r="J143" s="45">
        <f t="shared" si="1"/>
        <v>35</v>
      </c>
      <c r="K143" s="46">
        <v>132</v>
      </c>
      <c r="L143" s="47">
        <v>0</v>
      </c>
      <c r="M143" s="44">
        <v>108</v>
      </c>
      <c r="N143" s="45">
        <f t="shared" si="2"/>
        <v>34</v>
      </c>
      <c r="O143" s="48">
        <v>142</v>
      </c>
      <c r="P143" s="49">
        <v>3</v>
      </c>
      <c r="Q143" s="50">
        <v>86</v>
      </c>
      <c r="R143" s="45">
        <f t="shared" si="3"/>
        <v>35</v>
      </c>
      <c r="S143" s="48">
        <v>121</v>
      </c>
      <c r="T143" s="49">
        <v>4</v>
      </c>
      <c r="U143" s="51">
        <f t="shared" ref="U143:X143" si="143">SUM(E143,I143,M143,Q143)</f>
        <v>386</v>
      </c>
      <c r="V143" s="52">
        <f t="shared" si="143"/>
        <v>137</v>
      </c>
      <c r="W143" s="53">
        <f t="shared" si="143"/>
        <v>523</v>
      </c>
      <c r="X143" s="54">
        <f t="shared" si="143"/>
        <v>10</v>
      </c>
      <c r="Y143" s="127"/>
      <c r="Z143" s="39"/>
      <c r="AA143" s="1"/>
    </row>
    <row r="144" spans="1:27" ht="14.25" customHeight="1" x14ac:dyDescent="0.25">
      <c r="A144" s="9">
        <v>141</v>
      </c>
      <c r="B144" s="10" t="s">
        <v>187</v>
      </c>
      <c r="C144" s="100" t="s">
        <v>188</v>
      </c>
      <c r="D144" s="12" t="s">
        <v>17</v>
      </c>
      <c r="E144" s="13">
        <v>99</v>
      </c>
      <c r="F144" s="14">
        <f t="shared" si="0"/>
        <v>62</v>
      </c>
      <c r="G144" s="15">
        <v>161</v>
      </c>
      <c r="H144" s="16">
        <v>0</v>
      </c>
      <c r="I144" s="13">
        <v>88</v>
      </c>
      <c r="J144" s="14">
        <f t="shared" si="1"/>
        <v>53</v>
      </c>
      <c r="K144" s="15">
        <v>141</v>
      </c>
      <c r="L144" s="16">
        <v>2</v>
      </c>
      <c r="M144" s="13">
        <v>89</v>
      </c>
      <c r="N144" s="14">
        <f t="shared" si="2"/>
        <v>45</v>
      </c>
      <c r="O144" s="17">
        <v>134</v>
      </c>
      <c r="P144" s="18">
        <v>2</v>
      </c>
      <c r="Q144" s="19">
        <v>85</v>
      </c>
      <c r="R144" s="14">
        <f t="shared" si="3"/>
        <v>34</v>
      </c>
      <c r="S144" s="17">
        <v>119</v>
      </c>
      <c r="T144" s="18">
        <v>4</v>
      </c>
      <c r="U144" s="20">
        <f t="shared" ref="U144:X144" si="144">SUM(E144,I144,M144,Q144)</f>
        <v>361</v>
      </c>
      <c r="V144" s="21">
        <f t="shared" si="144"/>
        <v>194</v>
      </c>
      <c r="W144" s="22">
        <f t="shared" si="144"/>
        <v>555</v>
      </c>
      <c r="X144" s="20">
        <f t="shared" si="144"/>
        <v>8</v>
      </c>
      <c r="Y144" s="115">
        <f>SUM(W144:W147)</f>
        <v>2229</v>
      </c>
      <c r="Z144" s="23"/>
      <c r="AA144" s="2"/>
    </row>
    <row r="145" spans="1:27" ht="14.25" customHeight="1" x14ac:dyDescent="0.25">
      <c r="A145" s="24">
        <v>142</v>
      </c>
      <c r="B145" s="25" t="s">
        <v>106</v>
      </c>
      <c r="C145" s="26" t="s">
        <v>188</v>
      </c>
      <c r="D145" s="27" t="s">
        <v>17</v>
      </c>
      <c r="E145" s="28">
        <v>90</v>
      </c>
      <c r="F145" s="29">
        <f t="shared" si="0"/>
        <v>35</v>
      </c>
      <c r="G145" s="30">
        <v>125</v>
      </c>
      <c r="H145" s="31">
        <v>2</v>
      </c>
      <c r="I145" s="28">
        <v>89</v>
      </c>
      <c r="J145" s="29">
        <f t="shared" si="1"/>
        <v>45</v>
      </c>
      <c r="K145" s="30">
        <v>134</v>
      </c>
      <c r="L145" s="31">
        <v>1</v>
      </c>
      <c r="M145" s="28">
        <v>95</v>
      </c>
      <c r="N145" s="29">
        <f t="shared" si="2"/>
        <v>36</v>
      </c>
      <c r="O145" s="32">
        <v>131</v>
      </c>
      <c r="P145" s="33">
        <v>1</v>
      </c>
      <c r="Q145" s="34">
        <v>90</v>
      </c>
      <c r="R145" s="29">
        <f t="shared" si="3"/>
        <v>50</v>
      </c>
      <c r="S145" s="32">
        <v>140</v>
      </c>
      <c r="T145" s="33">
        <v>1</v>
      </c>
      <c r="U145" s="35">
        <f t="shared" ref="U145:X145" si="145">SUM(E145,I145,M145,Q145)</f>
        <v>364</v>
      </c>
      <c r="V145" s="36">
        <f t="shared" si="145"/>
        <v>166</v>
      </c>
      <c r="W145" s="37">
        <f t="shared" si="145"/>
        <v>530</v>
      </c>
      <c r="X145" s="38">
        <f t="shared" si="145"/>
        <v>5</v>
      </c>
      <c r="Y145" s="126"/>
      <c r="Z145" s="39"/>
      <c r="AA145" s="1"/>
    </row>
    <row r="146" spans="1:27" ht="14.25" customHeight="1" x14ac:dyDescent="0.25">
      <c r="A146" s="24">
        <v>143</v>
      </c>
      <c r="B146" s="25" t="s">
        <v>189</v>
      </c>
      <c r="C146" s="26" t="s">
        <v>188</v>
      </c>
      <c r="D146" s="27" t="s">
        <v>22</v>
      </c>
      <c r="E146" s="28">
        <v>84</v>
      </c>
      <c r="F146" s="29">
        <f t="shared" si="0"/>
        <v>63</v>
      </c>
      <c r="G146" s="30">
        <v>147</v>
      </c>
      <c r="H146" s="31">
        <v>0</v>
      </c>
      <c r="I146" s="28">
        <v>80</v>
      </c>
      <c r="J146" s="29">
        <f t="shared" si="1"/>
        <v>54</v>
      </c>
      <c r="K146" s="30">
        <v>134</v>
      </c>
      <c r="L146" s="31">
        <v>0</v>
      </c>
      <c r="M146" s="28">
        <v>98</v>
      </c>
      <c r="N146" s="29">
        <f t="shared" si="2"/>
        <v>54</v>
      </c>
      <c r="O146" s="32">
        <v>152</v>
      </c>
      <c r="P146" s="33">
        <v>0</v>
      </c>
      <c r="Q146" s="34">
        <v>97</v>
      </c>
      <c r="R146" s="29">
        <f t="shared" si="3"/>
        <v>52</v>
      </c>
      <c r="S146" s="32">
        <v>149</v>
      </c>
      <c r="T146" s="33">
        <v>0</v>
      </c>
      <c r="U146" s="35">
        <f t="shared" ref="U146:X146" si="146">SUM(E146,I146,M146,Q146)</f>
        <v>359</v>
      </c>
      <c r="V146" s="36">
        <f t="shared" si="146"/>
        <v>223</v>
      </c>
      <c r="W146" s="37">
        <f t="shared" si="146"/>
        <v>582</v>
      </c>
      <c r="X146" s="38">
        <f t="shared" si="146"/>
        <v>0</v>
      </c>
      <c r="Y146" s="126"/>
      <c r="Z146" s="39"/>
      <c r="AA146" s="1"/>
    </row>
    <row r="147" spans="1:27" ht="14.25" customHeight="1" x14ac:dyDescent="0.25">
      <c r="A147" s="40">
        <v>144</v>
      </c>
      <c r="B147" s="41" t="s">
        <v>190</v>
      </c>
      <c r="C147" s="42" t="s">
        <v>188</v>
      </c>
      <c r="D147" s="43" t="s">
        <v>17</v>
      </c>
      <c r="E147" s="44">
        <v>104</v>
      </c>
      <c r="F147" s="45">
        <f t="shared" si="0"/>
        <v>52</v>
      </c>
      <c r="G147" s="46">
        <v>156</v>
      </c>
      <c r="H147" s="47">
        <v>1</v>
      </c>
      <c r="I147" s="44">
        <v>88</v>
      </c>
      <c r="J147" s="45">
        <f t="shared" si="1"/>
        <v>43</v>
      </c>
      <c r="K147" s="46">
        <v>131</v>
      </c>
      <c r="L147" s="47">
        <v>0</v>
      </c>
      <c r="M147" s="44">
        <v>89</v>
      </c>
      <c r="N147" s="45">
        <f t="shared" si="2"/>
        <v>45</v>
      </c>
      <c r="O147" s="48">
        <v>134</v>
      </c>
      <c r="P147" s="49">
        <v>0</v>
      </c>
      <c r="Q147" s="50">
        <v>99</v>
      </c>
      <c r="R147" s="45">
        <f t="shared" si="3"/>
        <v>42</v>
      </c>
      <c r="S147" s="48">
        <v>141</v>
      </c>
      <c r="T147" s="49">
        <v>0</v>
      </c>
      <c r="U147" s="51">
        <f t="shared" ref="U147:X147" si="147">SUM(E147,I147,M147,Q147)</f>
        <v>380</v>
      </c>
      <c r="V147" s="52">
        <f t="shared" si="147"/>
        <v>182</v>
      </c>
      <c r="W147" s="53">
        <f t="shared" si="147"/>
        <v>562</v>
      </c>
      <c r="X147" s="54">
        <f t="shared" si="147"/>
        <v>1</v>
      </c>
      <c r="Y147" s="127"/>
      <c r="Z147" s="39"/>
      <c r="AA147" s="1"/>
    </row>
    <row r="148" spans="1:27" ht="14.25" customHeight="1" x14ac:dyDescent="0.25">
      <c r="A148" s="9">
        <v>145</v>
      </c>
      <c r="B148" s="25" t="s">
        <v>191</v>
      </c>
      <c r="C148" s="11" t="s">
        <v>192</v>
      </c>
      <c r="D148" s="27" t="s">
        <v>18</v>
      </c>
      <c r="E148" s="28">
        <v>62</v>
      </c>
      <c r="F148" s="29">
        <f t="shared" si="0"/>
        <v>53</v>
      </c>
      <c r="G148" s="30">
        <v>115</v>
      </c>
      <c r="H148" s="31">
        <v>1</v>
      </c>
      <c r="I148" s="28">
        <v>85</v>
      </c>
      <c r="J148" s="29">
        <f t="shared" si="1"/>
        <v>45</v>
      </c>
      <c r="K148" s="30">
        <v>130</v>
      </c>
      <c r="L148" s="31">
        <v>2</v>
      </c>
      <c r="M148" s="28">
        <v>99</v>
      </c>
      <c r="N148" s="29">
        <f t="shared" si="2"/>
        <v>34</v>
      </c>
      <c r="O148" s="32">
        <v>133</v>
      </c>
      <c r="P148" s="33">
        <v>3</v>
      </c>
      <c r="Q148" s="34">
        <v>90</v>
      </c>
      <c r="R148" s="29">
        <f t="shared" si="3"/>
        <v>53</v>
      </c>
      <c r="S148" s="32">
        <v>143</v>
      </c>
      <c r="T148" s="33">
        <v>1</v>
      </c>
      <c r="U148" s="35">
        <f t="shared" ref="U148:X148" si="148">SUM(E148,I148,M148,Q148)</f>
        <v>336</v>
      </c>
      <c r="V148" s="36">
        <f t="shared" si="148"/>
        <v>185</v>
      </c>
      <c r="W148" s="37">
        <f t="shared" si="148"/>
        <v>521</v>
      </c>
      <c r="X148" s="38">
        <f t="shared" si="148"/>
        <v>7</v>
      </c>
      <c r="Y148" s="115">
        <f>SUM(W148:W151)</f>
        <v>1896</v>
      </c>
      <c r="Z148" s="23"/>
      <c r="AA148" s="2"/>
    </row>
    <row r="149" spans="1:27" ht="14.25" customHeight="1" x14ac:dyDescent="0.25">
      <c r="A149" s="24">
        <v>146</v>
      </c>
      <c r="B149" s="25" t="s">
        <v>193</v>
      </c>
      <c r="C149" s="26" t="s">
        <v>192</v>
      </c>
      <c r="D149" s="27" t="s">
        <v>22</v>
      </c>
      <c r="E149" s="28">
        <v>84</v>
      </c>
      <c r="F149" s="29">
        <f t="shared" si="0"/>
        <v>27</v>
      </c>
      <c r="G149" s="30">
        <v>111</v>
      </c>
      <c r="H149" s="31">
        <v>5</v>
      </c>
      <c r="I149" s="28">
        <v>98</v>
      </c>
      <c r="J149" s="29">
        <f t="shared" si="1"/>
        <v>34</v>
      </c>
      <c r="K149" s="30">
        <v>132</v>
      </c>
      <c r="L149" s="31">
        <v>5</v>
      </c>
      <c r="M149" s="28">
        <v>87</v>
      </c>
      <c r="N149" s="29">
        <f t="shared" si="2"/>
        <v>26</v>
      </c>
      <c r="O149" s="32">
        <v>113</v>
      </c>
      <c r="P149" s="33">
        <v>3</v>
      </c>
      <c r="Q149" s="34">
        <v>92</v>
      </c>
      <c r="R149" s="29">
        <f t="shared" si="3"/>
        <v>25</v>
      </c>
      <c r="S149" s="32">
        <v>117</v>
      </c>
      <c r="T149" s="33">
        <v>2</v>
      </c>
      <c r="U149" s="35">
        <f t="shared" ref="U149:X149" si="149">SUM(E149,I149,M149,Q149)</f>
        <v>361</v>
      </c>
      <c r="V149" s="36">
        <f t="shared" si="149"/>
        <v>112</v>
      </c>
      <c r="W149" s="37">
        <f t="shared" si="149"/>
        <v>473</v>
      </c>
      <c r="X149" s="38">
        <f t="shared" si="149"/>
        <v>15</v>
      </c>
      <c r="Y149" s="126"/>
      <c r="Z149" s="39"/>
      <c r="AA149" s="1"/>
    </row>
    <row r="150" spans="1:27" ht="14.25" customHeight="1" x14ac:dyDescent="0.25">
      <c r="A150" s="24">
        <v>147</v>
      </c>
      <c r="B150" s="25" t="s">
        <v>194</v>
      </c>
      <c r="C150" s="26" t="s">
        <v>192</v>
      </c>
      <c r="D150" s="27" t="s">
        <v>18</v>
      </c>
      <c r="E150" s="28">
        <v>82</v>
      </c>
      <c r="F150" s="29">
        <f t="shared" si="0"/>
        <v>44</v>
      </c>
      <c r="G150" s="30">
        <v>126</v>
      </c>
      <c r="H150" s="31">
        <v>1</v>
      </c>
      <c r="I150" s="28">
        <v>89</v>
      </c>
      <c r="J150" s="29">
        <f t="shared" si="1"/>
        <v>27</v>
      </c>
      <c r="K150" s="30">
        <v>116</v>
      </c>
      <c r="L150" s="31">
        <v>5</v>
      </c>
      <c r="M150" s="28">
        <v>99</v>
      </c>
      <c r="N150" s="29">
        <f t="shared" si="2"/>
        <v>34</v>
      </c>
      <c r="O150" s="32">
        <v>133</v>
      </c>
      <c r="P150" s="33">
        <v>4</v>
      </c>
      <c r="Q150" s="34">
        <v>86</v>
      </c>
      <c r="R150" s="29">
        <f t="shared" si="3"/>
        <v>36</v>
      </c>
      <c r="S150" s="32">
        <v>122</v>
      </c>
      <c r="T150" s="33">
        <v>1</v>
      </c>
      <c r="U150" s="35">
        <f t="shared" ref="U150:X150" si="150">SUM(E150,I150,M150,Q150)</f>
        <v>356</v>
      </c>
      <c r="V150" s="36">
        <f t="shared" si="150"/>
        <v>141</v>
      </c>
      <c r="W150" s="37">
        <f t="shared" si="150"/>
        <v>497</v>
      </c>
      <c r="X150" s="38">
        <f t="shared" si="150"/>
        <v>11</v>
      </c>
      <c r="Y150" s="126"/>
      <c r="Z150" s="39"/>
      <c r="AA150" s="1"/>
    </row>
    <row r="151" spans="1:27" ht="14.25" customHeight="1" x14ac:dyDescent="0.25">
      <c r="A151" s="40">
        <v>148</v>
      </c>
      <c r="B151" s="41" t="s">
        <v>195</v>
      </c>
      <c r="C151" s="42" t="s">
        <v>192</v>
      </c>
      <c r="D151" s="43" t="s">
        <v>18</v>
      </c>
      <c r="E151" s="44">
        <v>74</v>
      </c>
      <c r="F151" s="45">
        <f t="shared" si="0"/>
        <v>26</v>
      </c>
      <c r="G151" s="46">
        <v>100</v>
      </c>
      <c r="H151" s="47">
        <v>4</v>
      </c>
      <c r="I151" s="44">
        <v>73</v>
      </c>
      <c r="J151" s="45">
        <f t="shared" si="1"/>
        <v>32</v>
      </c>
      <c r="K151" s="46">
        <v>105</v>
      </c>
      <c r="L151" s="47">
        <v>3</v>
      </c>
      <c r="M151" s="44">
        <v>65</v>
      </c>
      <c r="N151" s="45">
        <f t="shared" si="2"/>
        <v>26</v>
      </c>
      <c r="O151" s="48">
        <v>91</v>
      </c>
      <c r="P151" s="49">
        <v>7</v>
      </c>
      <c r="Q151" s="50">
        <v>78</v>
      </c>
      <c r="R151" s="45">
        <f t="shared" si="3"/>
        <v>31</v>
      </c>
      <c r="S151" s="48">
        <v>109</v>
      </c>
      <c r="T151" s="49">
        <v>4</v>
      </c>
      <c r="U151" s="51">
        <f t="shared" ref="U151:X151" si="151">SUM(E151,I151,M151,Q151)</f>
        <v>290</v>
      </c>
      <c r="V151" s="52">
        <f t="shared" si="151"/>
        <v>115</v>
      </c>
      <c r="W151" s="53">
        <f t="shared" si="151"/>
        <v>405</v>
      </c>
      <c r="X151" s="54">
        <f t="shared" si="151"/>
        <v>18</v>
      </c>
      <c r="Y151" s="127"/>
      <c r="Z151" s="39"/>
      <c r="AA151" s="1"/>
    </row>
    <row r="152" spans="1:27" ht="14.25" customHeight="1" x14ac:dyDescent="0.25">
      <c r="A152" s="9">
        <v>149</v>
      </c>
      <c r="B152" s="10" t="s">
        <v>196</v>
      </c>
      <c r="C152" s="11" t="s">
        <v>197</v>
      </c>
      <c r="D152" s="12" t="s">
        <v>22</v>
      </c>
      <c r="E152" s="13">
        <v>95</v>
      </c>
      <c r="F152" s="14">
        <f t="shared" si="0"/>
        <v>44</v>
      </c>
      <c r="G152" s="15">
        <v>139</v>
      </c>
      <c r="H152" s="16">
        <v>5</v>
      </c>
      <c r="I152" s="13">
        <v>105</v>
      </c>
      <c r="J152" s="14">
        <f t="shared" si="1"/>
        <v>27</v>
      </c>
      <c r="K152" s="15">
        <v>132</v>
      </c>
      <c r="L152" s="16">
        <v>3</v>
      </c>
      <c r="M152" s="13">
        <v>84</v>
      </c>
      <c r="N152" s="14">
        <f t="shared" si="2"/>
        <v>26</v>
      </c>
      <c r="O152" s="17">
        <v>110</v>
      </c>
      <c r="P152" s="18">
        <v>9</v>
      </c>
      <c r="Q152" s="19">
        <v>99</v>
      </c>
      <c r="R152" s="14">
        <f t="shared" si="3"/>
        <v>34</v>
      </c>
      <c r="S152" s="17">
        <v>133</v>
      </c>
      <c r="T152" s="18">
        <v>3</v>
      </c>
      <c r="U152" s="20">
        <f t="shared" ref="U152:X152" si="152">SUM(E152,I152,M152,Q152)</f>
        <v>383</v>
      </c>
      <c r="V152" s="21">
        <f t="shared" si="152"/>
        <v>131</v>
      </c>
      <c r="W152" s="22">
        <f t="shared" si="152"/>
        <v>514</v>
      </c>
      <c r="X152" s="20">
        <f t="shared" si="152"/>
        <v>20</v>
      </c>
      <c r="Y152" s="115">
        <f>SUM(W152:W155)</f>
        <v>2128</v>
      </c>
      <c r="Z152" s="23"/>
      <c r="AA152" s="2"/>
    </row>
    <row r="153" spans="1:27" ht="14.25" customHeight="1" x14ac:dyDescent="0.25">
      <c r="A153" s="24">
        <v>150</v>
      </c>
      <c r="B153" s="25" t="s">
        <v>198</v>
      </c>
      <c r="C153" s="26" t="s">
        <v>197</v>
      </c>
      <c r="D153" s="27" t="s">
        <v>22</v>
      </c>
      <c r="E153" s="28">
        <v>95</v>
      </c>
      <c r="F153" s="29">
        <f t="shared" si="0"/>
        <v>42</v>
      </c>
      <c r="G153" s="30">
        <v>137</v>
      </c>
      <c r="H153" s="31">
        <v>1</v>
      </c>
      <c r="I153" s="28">
        <v>98</v>
      </c>
      <c r="J153" s="29">
        <f t="shared" si="1"/>
        <v>45</v>
      </c>
      <c r="K153" s="30">
        <v>143</v>
      </c>
      <c r="L153" s="31">
        <v>3</v>
      </c>
      <c r="M153" s="28">
        <v>101</v>
      </c>
      <c r="N153" s="29">
        <f t="shared" si="2"/>
        <v>53</v>
      </c>
      <c r="O153" s="32">
        <v>154</v>
      </c>
      <c r="P153" s="33">
        <v>0</v>
      </c>
      <c r="Q153" s="34">
        <v>88</v>
      </c>
      <c r="R153" s="29">
        <f t="shared" si="3"/>
        <v>53</v>
      </c>
      <c r="S153" s="32">
        <v>141</v>
      </c>
      <c r="T153" s="33">
        <v>2</v>
      </c>
      <c r="U153" s="35">
        <f t="shared" ref="U153:X153" si="153">SUM(E153,I153,M153,Q153)</f>
        <v>382</v>
      </c>
      <c r="V153" s="36">
        <f t="shared" si="153"/>
        <v>193</v>
      </c>
      <c r="W153" s="37">
        <f t="shared" si="153"/>
        <v>575</v>
      </c>
      <c r="X153" s="38">
        <f t="shared" si="153"/>
        <v>6</v>
      </c>
      <c r="Y153" s="126"/>
      <c r="Z153" s="39"/>
      <c r="AA153" s="1"/>
    </row>
    <row r="154" spans="1:27" ht="14.25" customHeight="1" x14ac:dyDescent="0.25">
      <c r="A154" s="24">
        <v>151</v>
      </c>
      <c r="B154" s="25" t="s">
        <v>199</v>
      </c>
      <c r="C154" s="26" t="s">
        <v>197</v>
      </c>
      <c r="D154" s="27" t="s">
        <v>22</v>
      </c>
      <c r="E154" s="28">
        <v>98</v>
      </c>
      <c r="F154" s="29">
        <f t="shared" si="0"/>
        <v>27</v>
      </c>
      <c r="G154" s="30">
        <v>125</v>
      </c>
      <c r="H154" s="31">
        <v>3</v>
      </c>
      <c r="I154" s="28">
        <v>92</v>
      </c>
      <c r="J154" s="29">
        <f t="shared" si="1"/>
        <v>42</v>
      </c>
      <c r="K154" s="30">
        <v>134</v>
      </c>
      <c r="L154" s="31">
        <v>2</v>
      </c>
      <c r="M154" s="28">
        <v>106</v>
      </c>
      <c r="N154" s="29">
        <f t="shared" si="2"/>
        <v>34</v>
      </c>
      <c r="O154" s="32">
        <v>140</v>
      </c>
      <c r="P154" s="33">
        <v>6</v>
      </c>
      <c r="Q154" s="34">
        <v>95</v>
      </c>
      <c r="R154" s="29">
        <f t="shared" si="3"/>
        <v>41</v>
      </c>
      <c r="S154" s="32">
        <v>136</v>
      </c>
      <c r="T154" s="33">
        <v>1</v>
      </c>
      <c r="U154" s="35">
        <f t="shared" ref="U154:X154" si="154">SUM(E154,I154,M154,Q154)</f>
        <v>391</v>
      </c>
      <c r="V154" s="36">
        <f t="shared" si="154"/>
        <v>144</v>
      </c>
      <c r="W154" s="37">
        <f t="shared" si="154"/>
        <v>535</v>
      </c>
      <c r="X154" s="38">
        <f t="shared" si="154"/>
        <v>12</v>
      </c>
      <c r="Y154" s="126"/>
      <c r="Z154" s="39"/>
      <c r="AA154" s="1"/>
    </row>
    <row r="155" spans="1:27" ht="14.25" customHeight="1" x14ac:dyDescent="0.25">
      <c r="A155" s="40">
        <v>152</v>
      </c>
      <c r="B155" s="41" t="s">
        <v>200</v>
      </c>
      <c r="C155" s="42" t="s">
        <v>197</v>
      </c>
      <c r="D155" s="43" t="s">
        <v>22</v>
      </c>
      <c r="E155" s="44">
        <v>92</v>
      </c>
      <c r="F155" s="45">
        <f t="shared" si="0"/>
        <v>35</v>
      </c>
      <c r="G155" s="46">
        <v>127</v>
      </c>
      <c r="H155" s="47">
        <v>3</v>
      </c>
      <c r="I155" s="44">
        <v>96</v>
      </c>
      <c r="J155" s="45">
        <f t="shared" si="1"/>
        <v>35</v>
      </c>
      <c r="K155" s="46">
        <v>131</v>
      </c>
      <c r="L155" s="47">
        <v>0</v>
      </c>
      <c r="M155" s="44">
        <v>87</v>
      </c>
      <c r="N155" s="45">
        <f t="shared" si="2"/>
        <v>39</v>
      </c>
      <c r="O155" s="48">
        <v>126</v>
      </c>
      <c r="P155" s="49">
        <v>1</v>
      </c>
      <c r="Q155" s="50">
        <v>93</v>
      </c>
      <c r="R155" s="45">
        <f t="shared" si="3"/>
        <v>27</v>
      </c>
      <c r="S155" s="48">
        <v>120</v>
      </c>
      <c r="T155" s="49">
        <v>4</v>
      </c>
      <c r="U155" s="51">
        <f t="shared" ref="U155:X155" si="155">SUM(E155,I155,M155,Q155)</f>
        <v>368</v>
      </c>
      <c r="V155" s="52">
        <f t="shared" si="155"/>
        <v>136</v>
      </c>
      <c r="W155" s="53">
        <f t="shared" si="155"/>
        <v>504</v>
      </c>
      <c r="X155" s="54">
        <f t="shared" si="155"/>
        <v>8</v>
      </c>
      <c r="Y155" s="127"/>
      <c r="Z155" s="39"/>
      <c r="AA155" s="1"/>
    </row>
    <row r="156" spans="1:27" ht="14.25" customHeight="1" x14ac:dyDescent="0.25">
      <c r="A156" s="9">
        <v>153</v>
      </c>
      <c r="B156" s="10" t="s">
        <v>201</v>
      </c>
      <c r="C156" s="11" t="s">
        <v>202</v>
      </c>
      <c r="D156" s="12" t="s">
        <v>20</v>
      </c>
      <c r="E156" s="13">
        <v>96</v>
      </c>
      <c r="F156" s="14">
        <f t="shared" si="0"/>
        <v>41</v>
      </c>
      <c r="G156" s="15">
        <v>137</v>
      </c>
      <c r="H156" s="16">
        <v>0</v>
      </c>
      <c r="I156" s="13">
        <v>91</v>
      </c>
      <c r="J156" s="14">
        <f t="shared" si="1"/>
        <v>45</v>
      </c>
      <c r="K156" s="15">
        <v>136</v>
      </c>
      <c r="L156" s="16">
        <v>0</v>
      </c>
      <c r="M156" s="13">
        <v>95</v>
      </c>
      <c r="N156" s="14">
        <f t="shared" si="2"/>
        <v>53</v>
      </c>
      <c r="O156" s="17">
        <v>148</v>
      </c>
      <c r="P156" s="18">
        <v>0</v>
      </c>
      <c r="Q156" s="19">
        <v>101</v>
      </c>
      <c r="R156" s="14">
        <f t="shared" si="3"/>
        <v>44</v>
      </c>
      <c r="S156" s="17">
        <v>145</v>
      </c>
      <c r="T156" s="18">
        <v>1</v>
      </c>
      <c r="U156" s="20">
        <f t="shared" ref="U156:X156" si="156">SUM(E156,I156,M156,Q156)</f>
        <v>383</v>
      </c>
      <c r="V156" s="21">
        <f t="shared" si="156"/>
        <v>183</v>
      </c>
      <c r="W156" s="22">
        <f t="shared" si="156"/>
        <v>566</v>
      </c>
      <c r="X156" s="20">
        <f t="shared" si="156"/>
        <v>1</v>
      </c>
      <c r="Y156" s="115">
        <f>SUM(W156:W159)</f>
        <v>2205</v>
      </c>
      <c r="Z156" s="23"/>
      <c r="AA156" s="2"/>
    </row>
    <row r="157" spans="1:27" ht="14.25" customHeight="1" x14ac:dyDescent="0.25">
      <c r="A157" s="24">
        <v>154</v>
      </c>
      <c r="B157" s="25" t="s">
        <v>203</v>
      </c>
      <c r="C157" s="26" t="s">
        <v>202</v>
      </c>
      <c r="D157" s="27" t="s">
        <v>20</v>
      </c>
      <c r="E157" s="28">
        <v>101</v>
      </c>
      <c r="F157" s="29">
        <f t="shared" si="0"/>
        <v>50</v>
      </c>
      <c r="G157" s="30">
        <v>151</v>
      </c>
      <c r="H157" s="31">
        <v>1</v>
      </c>
      <c r="I157" s="28">
        <v>94</v>
      </c>
      <c r="J157" s="29">
        <f t="shared" si="1"/>
        <v>26</v>
      </c>
      <c r="K157" s="30">
        <v>120</v>
      </c>
      <c r="L157" s="31">
        <v>0</v>
      </c>
      <c r="M157" s="28">
        <v>97</v>
      </c>
      <c r="N157" s="29">
        <f t="shared" si="2"/>
        <v>54</v>
      </c>
      <c r="O157" s="32">
        <v>151</v>
      </c>
      <c r="P157" s="33">
        <v>0</v>
      </c>
      <c r="Q157" s="34">
        <v>88</v>
      </c>
      <c r="R157" s="29">
        <f t="shared" si="3"/>
        <v>35</v>
      </c>
      <c r="S157" s="32">
        <v>123</v>
      </c>
      <c r="T157" s="33">
        <v>0</v>
      </c>
      <c r="U157" s="35">
        <f t="shared" ref="U157:X157" si="157">SUM(E157,I157,M157,Q157)</f>
        <v>380</v>
      </c>
      <c r="V157" s="36">
        <f t="shared" si="157"/>
        <v>165</v>
      </c>
      <c r="W157" s="37">
        <f t="shared" si="157"/>
        <v>545</v>
      </c>
      <c r="X157" s="38">
        <f t="shared" si="157"/>
        <v>1</v>
      </c>
      <c r="Y157" s="126"/>
      <c r="Z157" s="39"/>
      <c r="AA157" s="1"/>
    </row>
    <row r="158" spans="1:27" ht="14.25" customHeight="1" x14ac:dyDescent="0.25">
      <c r="A158" s="24">
        <v>155</v>
      </c>
      <c r="B158" s="25" t="s">
        <v>204</v>
      </c>
      <c r="C158" s="26" t="s">
        <v>202</v>
      </c>
      <c r="D158" s="27" t="s">
        <v>20</v>
      </c>
      <c r="E158" s="28">
        <v>89</v>
      </c>
      <c r="F158" s="29">
        <f t="shared" si="0"/>
        <v>51</v>
      </c>
      <c r="G158" s="30">
        <v>140</v>
      </c>
      <c r="H158" s="31">
        <v>2</v>
      </c>
      <c r="I158" s="28">
        <v>91</v>
      </c>
      <c r="J158" s="29">
        <f t="shared" si="1"/>
        <v>45</v>
      </c>
      <c r="K158" s="30">
        <v>136</v>
      </c>
      <c r="L158" s="31">
        <v>2</v>
      </c>
      <c r="M158" s="28">
        <v>91</v>
      </c>
      <c r="N158" s="29">
        <f t="shared" si="2"/>
        <v>71</v>
      </c>
      <c r="O158" s="32">
        <v>162</v>
      </c>
      <c r="P158" s="33">
        <v>0</v>
      </c>
      <c r="Q158" s="34">
        <v>95</v>
      </c>
      <c r="R158" s="29">
        <f t="shared" si="3"/>
        <v>54</v>
      </c>
      <c r="S158" s="32">
        <v>149</v>
      </c>
      <c r="T158" s="33">
        <v>0</v>
      </c>
      <c r="U158" s="35">
        <f t="shared" ref="U158:X158" si="158">SUM(E158,I158,M158,Q158)</f>
        <v>366</v>
      </c>
      <c r="V158" s="36">
        <f t="shared" si="158"/>
        <v>221</v>
      </c>
      <c r="W158" s="37">
        <f t="shared" si="158"/>
        <v>587</v>
      </c>
      <c r="X158" s="38">
        <f t="shared" si="158"/>
        <v>4</v>
      </c>
      <c r="Y158" s="126"/>
      <c r="Z158" s="39"/>
      <c r="AA158" s="1"/>
    </row>
    <row r="159" spans="1:27" ht="14.25" customHeight="1" x14ac:dyDescent="0.25">
      <c r="A159" s="40">
        <v>156</v>
      </c>
      <c r="B159" s="25" t="s">
        <v>205</v>
      </c>
      <c r="C159" s="42" t="s">
        <v>202</v>
      </c>
      <c r="D159" s="27" t="s">
        <v>20</v>
      </c>
      <c r="E159" s="28">
        <v>96</v>
      </c>
      <c r="F159" s="29">
        <f t="shared" si="0"/>
        <v>39</v>
      </c>
      <c r="G159" s="30">
        <v>135</v>
      </c>
      <c r="H159" s="31">
        <v>2</v>
      </c>
      <c r="I159" s="28">
        <v>84</v>
      </c>
      <c r="J159" s="29">
        <f t="shared" si="1"/>
        <v>34</v>
      </c>
      <c r="K159" s="30">
        <v>118</v>
      </c>
      <c r="L159" s="31">
        <v>2</v>
      </c>
      <c r="M159" s="28">
        <v>83</v>
      </c>
      <c r="N159" s="29">
        <f t="shared" si="2"/>
        <v>41</v>
      </c>
      <c r="O159" s="32">
        <v>124</v>
      </c>
      <c r="P159" s="33">
        <v>2</v>
      </c>
      <c r="Q159" s="34">
        <v>94</v>
      </c>
      <c r="R159" s="29">
        <f t="shared" si="3"/>
        <v>36</v>
      </c>
      <c r="S159" s="32">
        <v>130</v>
      </c>
      <c r="T159" s="33">
        <v>4</v>
      </c>
      <c r="U159" s="35">
        <f t="shared" ref="U159:X159" si="159">SUM(E159,I159,M159,Q159)</f>
        <v>357</v>
      </c>
      <c r="V159" s="36">
        <f t="shared" si="159"/>
        <v>150</v>
      </c>
      <c r="W159" s="37">
        <f t="shared" si="159"/>
        <v>507</v>
      </c>
      <c r="X159" s="38">
        <f t="shared" si="159"/>
        <v>10</v>
      </c>
      <c r="Y159" s="127"/>
      <c r="Z159" s="39"/>
      <c r="AA159" s="1"/>
    </row>
    <row r="160" spans="1:27" ht="14.25" customHeight="1" x14ac:dyDescent="0.25">
      <c r="A160" s="9">
        <v>157</v>
      </c>
      <c r="B160" s="10" t="s">
        <v>206</v>
      </c>
      <c r="C160" s="11" t="s">
        <v>207</v>
      </c>
      <c r="D160" s="12" t="s">
        <v>18</v>
      </c>
      <c r="E160" s="13">
        <v>96</v>
      </c>
      <c r="F160" s="14">
        <f t="shared" si="0"/>
        <v>45</v>
      </c>
      <c r="G160" s="15">
        <v>141</v>
      </c>
      <c r="H160" s="16">
        <v>1</v>
      </c>
      <c r="I160" s="13">
        <v>93</v>
      </c>
      <c r="J160" s="14">
        <f t="shared" si="1"/>
        <v>25</v>
      </c>
      <c r="K160" s="15">
        <v>118</v>
      </c>
      <c r="L160" s="16">
        <v>6</v>
      </c>
      <c r="M160" s="13">
        <v>89</v>
      </c>
      <c r="N160" s="14">
        <f t="shared" si="2"/>
        <v>36</v>
      </c>
      <c r="O160" s="17">
        <v>125</v>
      </c>
      <c r="P160" s="18">
        <v>5</v>
      </c>
      <c r="Q160" s="19">
        <v>96</v>
      </c>
      <c r="R160" s="14">
        <f t="shared" si="3"/>
        <v>51</v>
      </c>
      <c r="S160" s="17">
        <v>147</v>
      </c>
      <c r="T160" s="18">
        <v>2</v>
      </c>
      <c r="U160" s="20">
        <f t="shared" ref="U160:X160" si="160">SUM(E160,I160,M160,Q160)</f>
        <v>374</v>
      </c>
      <c r="V160" s="21">
        <f t="shared" si="160"/>
        <v>157</v>
      </c>
      <c r="W160" s="22">
        <f t="shared" si="160"/>
        <v>531</v>
      </c>
      <c r="X160" s="20">
        <f t="shared" si="160"/>
        <v>14</v>
      </c>
      <c r="Y160" s="115">
        <f>SUM(W160:W163)</f>
        <v>1952</v>
      </c>
      <c r="Z160" s="23"/>
      <c r="AA160" s="2"/>
    </row>
    <row r="161" spans="1:27" ht="14.25" customHeight="1" x14ac:dyDescent="0.25">
      <c r="A161" s="24">
        <v>158</v>
      </c>
      <c r="B161" s="25" t="s">
        <v>208</v>
      </c>
      <c r="C161" s="26" t="s">
        <v>207</v>
      </c>
      <c r="D161" s="27" t="s">
        <v>18</v>
      </c>
      <c r="E161" s="28">
        <v>86</v>
      </c>
      <c r="F161" s="29">
        <f t="shared" si="0"/>
        <v>33</v>
      </c>
      <c r="G161" s="30">
        <v>119</v>
      </c>
      <c r="H161" s="31">
        <v>2</v>
      </c>
      <c r="I161" s="28">
        <v>85</v>
      </c>
      <c r="J161" s="29">
        <f t="shared" si="1"/>
        <v>36</v>
      </c>
      <c r="K161" s="30">
        <v>121</v>
      </c>
      <c r="L161" s="31">
        <v>1</v>
      </c>
      <c r="M161" s="28">
        <v>95</v>
      </c>
      <c r="N161" s="29">
        <f t="shared" si="2"/>
        <v>8</v>
      </c>
      <c r="O161" s="32">
        <v>103</v>
      </c>
      <c r="P161" s="33">
        <v>10</v>
      </c>
      <c r="Q161" s="34">
        <v>74</v>
      </c>
      <c r="R161" s="29">
        <f t="shared" si="3"/>
        <v>25</v>
      </c>
      <c r="S161" s="32">
        <v>99</v>
      </c>
      <c r="T161" s="33">
        <v>6</v>
      </c>
      <c r="U161" s="35">
        <f t="shared" ref="U161:X161" si="161">SUM(E161,I161,M161,Q161)</f>
        <v>340</v>
      </c>
      <c r="V161" s="36">
        <f t="shared" si="161"/>
        <v>102</v>
      </c>
      <c r="W161" s="37">
        <f t="shared" si="161"/>
        <v>442</v>
      </c>
      <c r="X161" s="38">
        <f t="shared" si="161"/>
        <v>19</v>
      </c>
      <c r="Y161" s="126"/>
      <c r="Z161" s="39"/>
      <c r="AA161" s="1"/>
    </row>
    <row r="162" spans="1:27" ht="14.25" customHeight="1" x14ac:dyDescent="0.25">
      <c r="A162" s="24">
        <v>159</v>
      </c>
      <c r="B162" s="25" t="s">
        <v>209</v>
      </c>
      <c r="C162" s="26" t="s">
        <v>207</v>
      </c>
      <c r="D162" s="27" t="s">
        <v>18</v>
      </c>
      <c r="E162" s="28">
        <v>81</v>
      </c>
      <c r="F162" s="29">
        <f t="shared" si="0"/>
        <v>36</v>
      </c>
      <c r="G162" s="30">
        <v>117</v>
      </c>
      <c r="H162" s="31">
        <v>1</v>
      </c>
      <c r="I162" s="28">
        <v>79</v>
      </c>
      <c r="J162" s="29">
        <f t="shared" si="1"/>
        <v>41</v>
      </c>
      <c r="K162" s="30">
        <v>120</v>
      </c>
      <c r="L162" s="31">
        <v>2</v>
      </c>
      <c r="M162" s="28">
        <v>96</v>
      </c>
      <c r="N162" s="29">
        <f t="shared" si="2"/>
        <v>30</v>
      </c>
      <c r="O162" s="32">
        <v>126</v>
      </c>
      <c r="P162" s="33">
        <v>6</v>
      </c>
      <c r="Q162" s="34">
        <v>80</v>
      </c>
      <c r="R162" s="29">
        <f t="shared" si="3"/>
        <v>45</v>
      </c>
      <c r="S162" s="32">
        <v>125</v>
      </c>
      <c r="T162" s="33">
        <v>1</v>
      </c>
      <c r="U162" s="35">
        <f t="shared" ref="U162:X162" si="162">SUM(E162,I162,M162,Q162)</f>
        <v>336</v>
      </c>
      <c r="V162" s="36">
        <f t="shared" si="162"/>
        <v>152</v>
      </c>
      <c r="W162" s="37">
        <f t="shared" si="162"/>
        <v>488</v>
      </c>
      <c r="X162" s="38">
        <f t="shared" si="162"/>
        <v>10</v>
      </c>
      <c r="Y162" s="126"/>
      <c r="Z162" s="39"/>
      <c r="AA162" s="1"/>
    </row>
    <row r="163" spans="1:27" ht="14.25" customHeight="1" x14ac:dyDescent="0.25">
      <c r="A163" s="40">
        <v>160</v>
      </c>
      <c r="B163" s="41" t="s">
        <v>210</v>
      </c>
      <c r="C163" s="42" t="s">
        <v>207</v>
      </c>
      <c r="D163" s="43" t="s">
        <v>18</v>
      </c>
      <c r="E163" s="44">
        <v>92</v>
      </c>
      <c r="F163" s="45">
        <f t="shared" si="0"/>
        <v>25</v>
      </c>
      <c r="G163" s="46">
        <v>117</v>
      </c>
      <c r="H163" s="47">
        <v>5</v>
      </c>
      <c r="I163" s="44">
        <v>88</v>
      </c>
      <c r="J163" s="45">
        <f t="shared" si="1"/>
        <v>56</v>
      </c>
      <c r="K163" s="46">
        <v>144</v>
      </c>
      <c r="L163" s="47">
        <v>1</v>
      </c>
      <c r="M163" s="44">
        <v>98</v>
      </c>
      <c r="N163" s="45">
        <f t="shared" si="2"/>
        <v>35</v>
      </c>
      <c r="O163" s="48">
        <v>133</v>
      </c>
      <c r="P163" s="49">
        <v>1</v>
      </c>
      <c r="Q163" s="50">
        <v>72</v>
      </c>
      <c r="R163" s="45">
        <f t="shared" si="3"/>
        <v>25</v>
      </c>
      <c r="S163" s="48">
        <v>97</v>
      </c>
      <c r="T163" s="49">
        <v>5</v>
      </c>
      <c r="U163" s="51">
        <f t="shared" ref="U163:X163" si="163">SUM(E163,I163,M163,Q163)</f>
        <v>350</v>
      </c>
      <c r="V163" s="52">
        <f t="shared" si="163"/>
        <v>141</v>
      </c>
      <c r="W163" s="53">
        <f t="shared" si="163"/>
        <v>491</v>
      </c>
      <c r="X163" s="54">
        <f t="shared" si="163"/>
        <v>12</v>
      </c>
      <c r="Y163" s="127"/>
      <c r="Z163" s="39"/>
      <c r="AA163" s="1"/>
    </row>
    <row r="164" spans="1:27" ht="14.25" customHeight="1" x14ac:dyDescent="0.25">
      <c r="A164" s="9">
        <v>161</v>
      </c>
      <c r="B164" s="10" t="s">
        <v>211</v>
      </c>
      <c r="C164" s="11" t="s">
        <v>212</v>
      </c>
      <c r="D164" s="12" t="s">
        <v>22</v>
      </c>
      <c r="E164" s="13">
        <v>79</v>
      </c>
      <c r="F164" s="14">
        <f t="shared" si="0"/>
        <v>21</v>
      </c>
      <c r="G164" s="15">
        <v>100</v>
      </c>
      <c r="H164" s="16">
        <v>5</v>
      </c>
      <c r="I164" s="13">
        <v>84</v>
      </c>
      <c r="J164" s="14">
        <f t="shared" si="1"/>
        <v>45</v>
      </c>
      <c r="K164" s="15">
        <v>129</v>
      </c>
      <c r="L164" s="16">
        <v>3</v>
      </c>
      <c r="M164" s="13">
        <v>81</v>
      </c>
      <c r="N164" s="14">
        <f t="shared" si="2"/>
        <v>45</v>
      </c>
      <c r="O164" s="17">
        <v>126</v>
      </c>
      <c r="P164" s="18">
        <v>2</v>
      </c>
      <c r="Q164" s="19">
        <v>84</v>
      </c>
      <c r="R164" s="14">
        <f t="shared" si="3"/>
        <v>44</v>
      </c>
      <c r="S164" s="17">
        <v>128</v>
      </c>
      <c r="T164" s="18">
        <v>3</v>
      </c>
      <c r="U164" s="20">
        <f t="shared" ref="U164:X164" si="164">SUM(E164,I164,M164,Q164)</f>
        <v>328</v>
      </c>
      <c r="V164" s="21">
        <f t="shared" si="164"/>
        <v>155</v>
      </c>
      <c r="W164" s="22">
        <f t="shared" si="164"/>
        <v>483</v>
      </c>
      <c r="X164" s="20">
        <f t="shared" si="164"/>
        <v>13</v>
      </c>
      <c r="Y164" s="115">
        <f>SUM(W164:W167)</f>
        <v>2081</v>
      </c>
      <c r="Z164" s="23"/>
      <c r="AA164" s="2"/>
    </row>
    <row r="165" spans="1:27" ht="14.25" customHeight="1" x14ac:dyDescent="0.25">
      <c r="A165" s="24">
        <v>162</v>
      </c>
      <c r="B165" s="25" t="s">
        <v>213</v>
      </c>
      <c r="C165" s="26" t="s">
        <v>212</v>
      </c>
      <c r="D165" s="27" t="s">
        <v>22</v>
      </c>
      <c r="E165" s="28">
        <v>78</v>
      </c>
      <c r="F165" s="29">
        <f t="shared" si="0"/>
        <v>36</v>
      </c>
      <c r="G165" s="30">
        <v>114</v>
      </c>
      <c r="H165" s="31">
        <v>4</v>
      </c>
      <c r="I165" s="28">
        <v>91</v>
      </c>
      <c r="J165" s="29">
        <f t="shared" si="1"/>
        <v>54</v>
      </c>
      <c r="K165" s="30">
        <v>145</v>
      </c>
      <c r="L165" s="31">
        <v>3</v>
      </c>
      <c r="M165" s="28">
        <v>88</v>
      </c>
      <c r="N165" s="29">
        <f t="shared" si="2"/>
        <v>27</v>
      </c>
      <c r="O165" s="32">
        <v>115</v>
      </c>
      <c r="P165" s="33">
        <v>4</v>
      </c>
      <c r="Q165" s="34">
        <v>95</v>
      </c>
      <c r="R165" s="29">
        <f t="shared" si="3"/>
        <v>17</v>
      </c>
      <c r="S165" s="32">
        <v>112</v>
      </c>
      <c r="T165" s="33">
        <v>6</v>
      </c>
      <c r="U165" s="35">
        <f t="shared" ref="U165:X165" si="165">SUM(E165,I165,M165,Q165)</f>
        <v>352</v>
      </c>
      <c r="V165" s="36">
        <f t="shared" si="165"/>
        <v>134</v>
      </c>
      <c r="W165" s="37">
        <f t="shared" si="165"/>
        <v>486</v>
      </c>
      <c r="X165" s="38">
        <f t="shared" si="165"/>
        <v>17</v>
      </c>
      <c r="Y165" s="126"/>
      <c r="Z165" s="39"/>
      <c r="AA165" s="1"/>
    </row>
    <row r="166" spans="1:27" ht="14.25" customHeight="1" x14ac:dyDescent="0.25">
      <c r="A166" s="24">
        <v>163</v>
      </c>
      <c r="B166" s="25" t="s">
        <v>214</v>
      </c>
      <c r="C166" s="26" t="s">
        <v>212</v>
      </c>
      <c r="D166" s="27" t="s">
        <v>22</v>
      </c>
      <c r="E166" s="28">
        <v>87</v>
      </c>
      <c r="F166" s="29">
        <f t="shared" si="0"/>
        <v>44</v>
      </c>
      <c r="G166" s="30">
        <v>131</v>
      </c>
      <c r="H166" s="31">
        <v>0</v>
      </c>
      <c r="I166" s="28">
        <v>95</v>
      </c>
      <c r="J166" s="29">
        <f t="shared" si="1"/>
        <v>35</v>
      </c>
      <c r="K166" s="30">
        <v>130</v>
      </c>
      <c r="L166" s="31">
        <v>2</v>
      </c>
      <c r="M166" s="28">
        <v>97</v>
      </c>
      <c r="N166" s="29">
        <f t="shared" si="2"/>
        <v>43</v>
      </c>
      <c r="O166" s="32">
        <v>140</v>
      </c>
      <c r="P166" s="33">
        <v>2</v>
      </c>
      <c r="Q166" s="34">
        <v>90</v>
      </c>
      <c r="R166" s="29">
        <f t="shared" si="3"/>
        <v>41</v>
      </c>
      <c r="S166" s="32">
        <v>131</v>
      </c>
      <c r="T166" s="33">
        <v>3</v>
      </c>
      <c r="U166" s="35">
        <f t="shared" ref="U166:X166" si="166">SUM(E166,I166,M166,Q166)</f>
        <v>369</v>
      </c>
      <c r="V166" s="36">
        <f t="shared" si="166"/>
        <v>163</v>
      </c>
      <c r="W166" s="37">
        <f t="shared" si="166"/>
        <v>532</v>
      </c>
      <c r="X166" s="38">
        <f t="shared" si="166"/>
        <v>7</v>
      </c>
      <c r="Y166" s="126"/>
      <c r="Z166" s="39"/>
      <c r="AA166" s="1"/>
    </row>
    <row r="167" spans="1:27" ht="14.25" customHeight="1" x14ac:dyDescent="0.25">
      <c r="A167" s="40">
        <v>164</v>
      </c>
      <c r="B167" s="41" t="s">
        <v>215</v>
      </c>
      <c r="C167" s="42" t="s">
        <v>212</v>
      </c>
      <c r="D167" s="43" t="s">
        <v>22</v>
      </c>
      <c r="E167" s="44">
        <v>89</v>
      </c>
      <c r="F167" s="45">
        <f t="shared" si="0"/>
        <v>54</v>
      </c>
      <c r="G167" s="46">
        <v>143</v>
      </c>
      <c r="H167" s="47">
        <v>1</v>
      </c>
      <c r="I167" s="44">
        <v>96</v>
      </c>
      <c r="J167" s="45">
        <f t="shared" si="1"/>
        <v>51</v>
      </c>
      <c r="K167" s="46">
        <v>147</v>
      </c>
      <c r="L167" s="47">
        <v>3</v>
      </c>
      <c r="M167" s="44">
        <v>91</v>
      </c>
      <c r="N167" s="45">
        <f t="shared" si="2"/>
        <v>53</v>
      </c>
      <c r="O167" s="48">
        <v>144</v>
      </c>
      <c r="P167" s="49">
        <v>0</v>
      </c>
      <c r="Q167" s="50">
        <v>92</v>
      </c>
      <c r="R167" s="45">
        <f t="shared" si="3"/>
        <v>54</v>
      </c>
      <c r="S167" s="48">
        <v>146</v>
      </c>
      <c r="T167" s="49">
        <v>0</v>
      </c>
      <c r="U167" s="51">
        <f t="shared" ref="U167:X167" si="167">SUM(E167,I167,M167,Q167)</f>
        <v>368</v>
      </c>
      <c r="V167" s="52">
        <f t="shared" si="167"/>
        <v>212</v>
      </c>
      <c r="W167" s="53">
        <f t="shared" si="167"/>
        <v>580</v>
      </c>
      <c r="X167" s="54">
        <f t="shared" si="167"/>
        <v>4</v>
      </c>
      <c r="Y167" s="127"/>
      <c r="Z167" s="39"/>
      <c r="AA167" s="1"/>
    </row>
    <row r="168" spans="1:27" ht="14.25" customHeight="1" x14ac:dyDescent="0.25">
      <c r="A168" s="9">
        <v>165</v>
      </c>
      <c r="B168" s="10" t="s">
        <v>216</v>
      </c>
      <c r="C168" s="11" t="s">
        <v>217</v>
      </c>
      <c r="D168" s="12" t="s">
        <v>22</v>
      </c>
      <c r="E168" s="13">
        <v>93</v>
      </c>
      <c r="F168" s="14">
        <f t="shared" si="0"/>
        <v>62</v>
      </c>
      <c r="G168" s="15">
        <v>155</v>
      </c>
      <c r="H168" s="16">
        <v>0</v>
      </c>
      <c r="I168" s="13">
        <v>89</v>
      </c>
      <c r="J168" s="14">
        <f t="shared" si="1"/>
        <v>43</v>
      </c>
      <c r="K168" s="15">
        <v>132</v>
      </c>
      <c r="L168" s="16">
        <v>1</v>
      </c>
      <c r="M168" s="13">
        <v>92</v>
      </c>
      <c r="N168" s="14">
        <f t="shared" si="2"/>
        <v>53</v>
      </c>
      <c r="O168" s="17">
        <v>145</v>
      </c>
      <c r="P168" s="18">
        <v>0</v>
      </c>
      <c r="Q168" s="19">
        <v>87</v>
      </c>
      <c r="R168" s="14">
        <f t="shared" si="3"/>
        <v>45</v>
      </c>
      <c r="S168" s="17">
        <v>132</v>
      </c>
      <c r="T168" s="18">
        <v>0</v>
      </c>
      <c r="U168" s="20">
        <f t="shared" ref="U168:X168" si="168">SUM(E168,I168,M168,Q168)</f>
        <v>361</v>
      </c>
      <c r="V168" s="21">
        <f t="shared" si="168"/>
        <v>203</v>
      </c>
      <c r="W168" s="22">
        <f t="shared" si="168"/>
        <v>564</v>
      </c>
      <c r="X168" s="20">
        <f t="shared" si="168"/>
        <v>1</v>
      </c>
      <c r="Y168" s="115">
        <f>SUM(W168:W171)</f>
        <v>2232</v>
      </c>
      <c r="Z168" s="23"/>
      <c r="AA168" s="2"/>
    </row>
    <row r="169" spans="1:27" ht="14.25" customHeight="1" x14ac:dyDescent="0.25">
      <c r="A169" s="24">
        <v>166</v>
      </c>
      <c r="B169" s="25" t="s">
        <v>218</v>
      </c>
      <c r="C169" s="26" t="s">
        <v>217</v>
      </c>
      <c r="D169" s="27" t="s">
        <v>22</v>
      </c>
      <c r="E169" s="28">
        <v>98</v>
      </c>
      <c r="F169" s="29">
        <f t="shared" si="0"/>
        <v>52</v>
      </c>
      <c r="G169" s="30">
        <v>150</v>
      </c>
      <c r="H169" s="31">
        <v>3</v>
      </c>
      <c r="I169" s="28">
        <v>84</v>
      </c>
      <c r="J169" s="29">
        <f t="shared" si="1"/>
        <v>42</v>
      </c>
      <c r="K169" s="30">
        <v>126</v>
      </c>
      <c r="L169" s="31">
        <v>2</v>
      </c>
      <c r="M169" s="28">
        <v>97</v>
      </c>
      <c r="N169" s="29">
        <f t="shared" si="2"/>
        <v>53</v>
      </c>
      <c r="O169" s="32">
        <v>150</v>
      </c>
      <c r="P169" s="33">
        <v>2</v>
      </c>
      <c r="Q169" s="34">
        <v>70</v>
      </c>
      <c r="R169" s="29">
        <f t="shared" si="3"/>
        <v>26</v>
      </c>
      <c r="S169" s="32">
        <v>96</v>
      </c>
      <c r="T169" s="33">
        <v>4</v>
      </c>
      <c r="U169" s="35">
        <f t="shared" ref="U169:X169" si="169">SUM(E169,I169,M169,Q169)</f>
        <v>349</v>
      </c>
      <c r="V169" s="36">
        <f t="shared" si="169"/>
        <v>173</v>
      </c>
      <c r="W169" s="37">
        <f t="shared" si="169"/>
        <v>522</v>
      </c>
      <c r="X169" s="38">
        <f t="shared" si="169"/>
        <v>11</v>
      </c>
      <c r="Y169" s="126"/>
      <c r="Z169" s="39"/>
      <c r="AA169" s="1"/>
    </row>
    <row r="170" spans="1:27" ht="14.25" customHeight="1" x14ac:dyDescent="0.25">
      <c r="A170" s="24">
        <v>167</v>
      </c>
      <c r="B170" s="25" t="s">
        <v>219</v>
      </c>
      <c r="C170" s="26" t="s">
        <v>217</v>
      </c>
      <c r="D170" s="27" t="s">
        <v>22</v>
      </c>
      <c r="E170" s="28">
        <v>95</v>
      </c>
      <c r="F170" s="29">
        <f t="shared" si="0"/>
        <v>36</v>
      </c>
      <c r="G170" s="30">
        <v>131</v>
      </c>
      <c r="H170" s="31">
        <v>4</v>
      </c>
      <c r="I170" s="28">
        <v>93</v>
      </c>
      <c r="J170" s="29">
        <f t="shared" si="1"/>
        <v>54</v>
      </c>
      <c r="K170" s="30">
        <v>147</v>
      </c>
      <c r="L170" s="31">
        <v>0</v>
      </c>
      <c r="M170" s="28">
        <v>97</v>
      </c>
      <c r="N170" s="29">
        <f t="shared" si="2"/>
        <v>50</v>
      </c>
      <c r="O170" s="32">
        <v>147</v>
      </c>
      <c r="P170" s="33">
        <v>0</v>
      </c>
      <c r="Q170" s="34">
        <v>107</v>
      </c>
      <c r="R170" s="29">
        <f t="shared" si="3"/>
        <v>63</v>
      </c>
      <c r="S170" s="32">
        <v>170</v>
      </c>
      <c r="T170" s="33">
        <v>0</v>
      </c>
      <c r="U170" s="35">
        <f t="shared" ref="U170:X170" si="170">SUM(E170,I170,M170,Q170)</f>
        <v>392</v>
      </c>
      <c r="V170" s="36">
        <f t="shared" si="170"/>
        <v>203</v>
      </c>
      <c r="W170" s="37">
        <f t="shared" si="170"/>
        <v>595</v>
      </c>
      <c r="X170" s="38">
        <f t="shared" si="170"/>
        <v>4</v>
      </c>
      <c r="Y170" s="126"/>
      <c r="Z170" s="39"/>
      <c r="AA170" s="1"/>
    </row>
    <row r="171" spans="1:27" ht="14.25" customHeight="1" x14ac:dyDescent="0.25">
      <c r="A171" s="40">
        <v>168</v>
      </c>
      <c r="B171" s="41" t="s">
        <v>220</v>
      </c>
      <c r="C171" s="42" t="s">
        <v>217</v>
      </c>
      <c r="D171" s="43" t="s">
        <v>22</v>
      </c>
      <c r="E171" s="44">
        <v>96</v>
      </c>
      <c r="F171" s="45">
        <f t="shared" si="0"/>
        <v>52</v>
      </c>
      <c r="G171" s="46">
        <v>148</v>
      </c>
      <c r="H171" s="47">
        <v>1</v>
      </c>
      <c r="I171" s="44">
        <v>99</v>
      </c>
      <c r="J171" s="45">
        <f t="shared" si="1"/>
        <v>42</v>
      </c>
      <c r="K171" s="46">
        <v>141</v>
      </c>
      <c r="L171" s="47">
        <v>3</v>
      </c>
      <c r="M171" s="44">
        <v>88</v>
      </c>
      <c r="N171" s="45">
        <f t="shared" si="2"/>
        <v>53</v>
      </c>
      <c r="O171" s="48">
        <v>141</v>
      </c>
      <c r="P171" s="49">
        <v>2</v>
      </c>
      <c r="Q171" s="50">
        <v>80</v>
      </c>
      <c r="R171" s="45">
        <f t="shared" si="3"/>
        <v>41</v>
      </c>
      <c r="S171" s="48">
        <v>121</v>
      </c>
      <c r="T171" s="49">
        <v>2</v>
      </c>
      <c r="U171" s="51">
        <f t="shared" ref="U171:X171" si="171">SUM(E171,I171,M171,Q171)</f>
        <v>363</v>
      </c>
      <c r="V171" s="52">
        <f t="shared" si="171"/>
        <v>188</v>
      </c>
      <c r="W171" s="53">
        <f t="shared" si="171"/>
        <v>551</v>
      </c>
      <c r="X171" s="54">
        <f t="shared" si="171"/>
        <v>8</v>
      </c>
      <c r="Y171" s="127"/>
      <c r="Z171" s="39"/>
      <c r="AA171" s="1"/>
    </row>
    <row r="172" spans="1:27" ht="15" customHeight="1" x14ac:dyDescent="0.25">
      <c r="A172" s="9">
        <v>169</v>
      </c>
      <c r="B172" s="10" t="s">
        <v>221</v>
      </c>
      <c r="C172" s="11" t="s">
        <v>222</v>
      </c>
      <c r="D172" s="12" t="s">
        <v>22</v>
      </c>
      <c r="E172" s="13">
        <v>83</v>
      </c>
      <c r="F172" s="14">
        <f t="shared" si="0"/>
        <v>35</v>
      </c>
      <c r="G172" s="15">
        <v>118</v>
      </c>
      <c r="H172" s="16">
        <v>5</v>
      </c>
      <c r="I172" s="13">
        <v>94</v>
      </c>
      <c r="J172" s="14">
        <f t="shared" si="1"/>
        <v>44</v>
      </c>
      <c r="K172" s="15">
        <v>138</v>
      </c>
      <c r="L172" s="16">
        <v>2</v>
      </c>
      <c r="M172" s="13">
        <v>96</v>
      </c>
      <c r="N172" s="14">
        <f t="shared" si="2"/>
        <v>35</v>
      </c>
      <c r="O172" s="17">
        <v>131</v>
      </c>
      <c r="P172" s="18">
        <v>3</v>
      </c>
      <c r="Q172" s="19">
        <v>82</v>
      </c>
      <c r="R172" s="14">
        <f t="shared" si="3"/>
        <v>43</v>
      </c>
      <c r="S172" s="17">
        <v>125</v>
      </c>
      <c r="T172" s="18">
        <v>3</v>
      </c>
      <c r="U172" s="20">
        <f t="shared" ref="U172:X172" si="172">SUM(E172,I172,M172,Q172)</f>
        <v>355</v>
      </c>
      <c r="V172" s="21">
        <f t="shared" si="172"/>
        <v>157</v>
      </c>
      <c r="W172" s="22">
        <f t="shared" si="172"/>
        <v>512</v>
      </c>
      <c r="X172" s="20">
        <f t="shared" si="172"/>
        <v>13</v>
      </c>
      <c r="Y172" s="115">
        <f>SUM(W172:W175)</f>
        <v>2044</v>
      </c>
      <c r="Z172" s="23"/>
      <c r="AA172" s="2"/>
    </row>
    <row r="173" spans="1:27" ht="14.25" customHeight="1" x14ac:dyDescent="0.25">
      <c r="A173" s="24">
        <v>170</v>
      </c>
      <c r="B173" s="25" t="s">
        <v>223</v>
      </c>
      <c r="C173" s="26" t="s">
        <v>222</v>
      </c>
      <c r="D173" s="27" t="s">
        <v>18</v>
      </c>
      <c r="E173" s="28">
        <v>86</v>
      </c>
      <c r="F173" s="29">
        <f t="shared" si="0"/>
        <v>43</v>
      </c>
      <c r="G173" s="30">
        <v>129</v>
      </c>
      <c r="H173" s="31">
        <v>1</v>
      </c>
      <c r="I173" s="28">
        <v>89</v>
      </c>
      <c r="J173" s="29">
        <f t="shared" si="1"/>
        <v>25</v>
      </c>
      <c r="K173" s="30">
        <v>114</v>
      </c>
      <c r="L173" s="31">
        <v>3</v>
      </c>
      <c r="M173" s="28">
        <v>93</v>
      </c>
      <c r="N173" s="29">
        <f t="shared" si="2"/>
        <v>27</v>
      </c>
      <c r="O173" s="32">
        <v>120</v>
      </c>
      <c r="P173" s="33">
        <v>3</v>
      </c>
      <c r="Q173" s="34">
        <v>91</v>
      </c>
      <c r="R173" s="29">
        <f t="shared" si="3"/>
        <v>51</v>
      </c>
      <c r="S173" s="32">
        <v>142</v>
      </c>
      <c r="T173" s="33">
        <v>0</v>
      </c>
      <c r="U173" s="35">
        <f t="shared" ref="U173:X173" si="173">SUM(E173,I173,M173,Q173)</f>
        <v>359</v>
      </c>
      <c r="V173" s="36">
        <f t="shared" si="173"/>
        <v>146</v>
      </c>
      <c r="W173" s="37">
        <f t="shared" si="173"/>
        <v>505</v>
      </c>
      <c r="X173" s="38">
        <f t="shared" si="173"/>
        <v>7</v>
      </c>
      <c r="Y173" s="126"/>
      <c r="Z173" s="39"/>
      <c r="AA173" s="1"/>
    </row>
    <row r="174" spans="1:27" ht="14.25" customHeight="1" x14ac:dyDescent="0.25">
      <c r="A174" s="24">
        <v>171</v>
      </c>
      <c r="B174" s="25" t="s">
        <v>224</v>
      </c>
      <c r="C174" s="26" t="s">
        <v>222</v>
      </c>
      <c r="D174" s="27" t="s">
        <v>22</v>
      </c>
      <c r="E174" s="28">
        <v>96</v>
      </c>
      <c r="F174" s="29">
        <f t="shared" si="0"/>
        <v>36</v>
      </c>
      <c r="G174" s="30">
        <v>132</v>
      </c>
      <c r="H174" s="31">
        <v>3</v>
      </c>
      <c r="I174" s="28">
        <v>80</v>
      </c>
      <c r="J174" s="29">
        <f t="shared" si="1"/>
        <v>44</v>
      </c>
      <c r="K174" s="30">
        <v>124</v>
      </c>
      <c r="L174" s="31">
        <v>2</v>
      </c>
      <c r="M174" s="28">
        <v>84</v>
      </c>
      <c r="N174" s="29">
        <f t="shared" si="2"/>
        <v>23</v>
      </c>
      <c r="O174" s="32">
        <v>107</v>
      </c>
      <c r="P174" s="33">
        <v>8</v>
      </c>
      <c r="Q174" s="34">
        <v>88</v>
      </c>
      <c r="R174" s="29">
        <f t="shared" si="3"/>
        <v>61</v>
      </c>
      <c r="S174" s="32">
        <v>149</v>
      </c>
      <c r="T174" s="33">
        <v>1</v>
      </c>
      <c r="U174" s="35">
        <f t="shared" ref="U174:X174" si="174">SUM(E174,I174,M174,Q174)</f>
        <v>348</v>
      </c>
      <c r="V174" s="36">
        <f t="shared" si="174"/>
        <v>164</v>
      </c>
      <c r="W174" s="37">
        <f t="shared" si="174"/>
        <v>512</v>
      </c>
      <c r="X174" s="38">
        <f t="shared" si="174"/>
        <v>14</v>
      </c>
      <c r="Y174" s="126"/>
      <c r="Z174" s="39"/>
      <c r="AA174" s="1"/>
    </row>
    <row r="175" spans="1:27" ht="14.25" customHeight="1" x14ac:dyDescent="0.25">
      <c r="A175" s="40">
        <v>172</v>
      </c>
      <c r="B175" s="41" t="s">
        <v>225</v>
      </c>
      <c r="C175" s="42" t="s">
        <v>222</v>
      </c>
      <c r="D175" s="43" t="s">
        <v>18</v>
      </c>
      <c r="E175" s="44">
        <v>91</v>
      </c>
      <c r="F175" s="45">
        <f t="shared" si="0"/>
        <v>53</v>
      </c>
      <c r="G175" s="46">
        <v>144</v>
      </c>
      <c r="H175" s="47">
        <v>1</v>
      </c>
      <c r="I175" s="44">
        <v>76</v>
      </c>
      <c r="J175" s="45">
        <f t="shared" si="1"/>
        <v>36</v>
      </c>
      <c r="K175" s="46">
        <v>112</v>
      </c>
      <c r="L175" s="47">
        <v>4</v>
      </c>
      <c r="M175" s="44">
        <v>95</v>
      </c>
      <c r="N175" s="45">
        <f t="shared" si="2"/>
        <v>36</v>
      </c>
      <c r="O175" s="48">
        <v>131</v>
      </c>
      <c r="P175" s="49">
        <v>2</v>
      </c>
      <c r="Q175" s="50">
        <v>95</v>
      </c>
      <c r="R175" s="45">
        <f t="shared" si="3"/>
        <v>33</v>
      </c>
      <c r="S175" s="48">
        <v>128</v>
      </c>
      <c r="T175" s="49">
        <v>1</v>
      </c>
      <c r="U175" s="51">
        <f t="shared" ref="U175:X175" si="175">SUM(E175,I175,M175,Q175)</f>
        <v>357</v>
      </c>
      <c r="V175" s="52">
        <f t="shared" si="175"/>
        <v>158</v>
      </c>
      <c r="W175" s="53">
        <f t="shared" si="175"/>
        <v>515</v>
      </c>
      <c r="X175" s="54">
        <f t="shared" si="175"/>
        <v>8</v>
      </c>
      <c r="Y175" s="127"/>
      <c r="Z175" s="39"/>
      <c r="AA175" s="1"/>
    </row>
    <row r="176" spans="1:27" ht="15" customHeight="1" x14ac:dyDescent="0.25">
      <c r="A176" s="9">
        <v>173</v>
      </c>
      <c r="B176" s="10" t="s">
        <v>226</v>
      </c>
      <c r="C176" s="11" t="s">
        <v>227</v>
      </c>
      <c r="D176" s="12" t="s">
        <v>18</v>
      </c>
      <c r="E176" s="13">
        <v>61</v>
      </c>
      <c r="F176" s="14">
        <f t="shared" si="0"/>
        <v>26</v>
      </c>
      <c r="G176" s="15">
        <v>87</v>
      </c>
      <c r="H176" s="16">
        <v>6</v>
      </c>
      <c r="I176" s="13">
        <v>89</v>
      </c>
      <c r="J176" s="14">
        <f t="shared" si="1"/>
        <v>26</v>
      </c>
      <c r="K176" s="15">
        <v>115</v>
      </c>
      <c r="L176" s="16">
        <v>5</v>
      </c>
      <c r="M176" s="13">
        <v>73</v>
      </c>
      <c r="N176" s="14">
        <f t="shared" si="2"/>
        <v>30</v>
      </c>
      <c r="O176" s="17">
        <v>103</v>
      </c>
      <c r="P176" s="18">
        <v>3</v>
      </c>
      <c r="Q176" s="19">
        <v>61</v>
      </c>
      <c r="R176" s="14">
        <f t="shared" si="3"/>
        <v>26</v>
      </c>
      <c r="S176" s="17">
        <v>87</v>
      </c>
      <c r="T176" s="18">
        <v>9</v>
      </c>
      <c r="U176" s="20">
        <f t="shared" ref="U176:X176" si="176">SUM(E176,I176,M176,Q176)</f>
        <v>284</v>
      </c>
      <c r="V176" s="21">
        <f t="shared" si="176"/>
        <v>108</v>
      </c>
      <c r="W176" s="22">
        <f t="shared" si="176"/>
        <v>392</v>
      </c>
      <c r="X176" s="20">
        <f t="shared" si="176"/>
        <v>23</v>
      </c>
      <c r="Y176" s="115">
        <f>SUM(W176:W179)</f>
        <v>1647</v>
      </c>
      <c r="Z176" s="23"/>
      <c r="AA176" s="2"/>
    </row>
    <row r="177" spans="1:27" ht="14.25" customHeight="1" x14ac:dyDescent="0.25">
      <c r="A177" s="24">
        <v>174</v>
      </c>
      <c r="B177" s="25" t="s">
        <v>228</v>
      </c>
      <c r="C177" s="26" t="s">
        <v>227</v>
      </c>
      <c r="D177" s="27" t="s">
        <v>22</v>
      </c>
      <c r="E177" s="28">
        <v>85</v>
      </c>
      <c r="F177" s="29">
        <f t="shared" si="0"/>
        <v>26</v>
      </c>
      <c r="G177" s="30">
        <v>111</v>
      </c>
      <c r="H177" s="31">
        <v>5</v>
      </c>
      <c r="I177" s="28">
        <v>89</v>
      </c>
      <c r="J177" s="29">
        <f t="shared" si="1"/>
        <v>33</v>
      </c>
      <c r="K177" s="30">
        <v>122</v>
      </c>
      <c r="L177" s="31">
        <v>4</v>
      </c>
      <c r="M177" s="28">
        <v>70</v>
      </c>
      <c r="N177" s="29">
        <f t="shared" si="2"/>
        <v>42</v>
      </c>
      <c r="O177" s="32">
        <v>112</v>
      </c>
      <c r="P177" s="33">
        <v>1</v>
      </c>
      <c r="Q177" s="34">
        <v>90</v>
      </c>
      <c r="R177" s="29">
        <f t="shared" si="3"/>
        <v>35</v>
      </c>
      <c r="S177" s="32">
        <v>125</v>
      </c>
      <c r="T177" s="33">
        <v>2</v>
      </c>
      <c r="U177" s="35">
        <f t="shared" ref="U177:X177" si="177">SUM(E177,I177,M177,Q177)</f>
        <v>334</v>
      </c>
      <c r="V177" s="36">
        <f t="shared" si="177"/>
        <v>136</v>
      </c>
      <c r="W177" s="37">
        <f t="shared" si="177"/>
        <v>470</v>
      </c>
      <c r="X177" s="38">
        <f t="shared" si="177"/>
        <v>12</v>
      </c>
      <c r="Y177" s="126"/>
      <c r="Z177" s="39"/>
      <c r="AA177" s="1"/>
    </row>
    <row r="178" spans="1:27" ht="14.25" customHeight="1" x14ac:dyDescent="0.25">
      <c r="A178" s="24">
        <v>175</v>
      </c>
      <c r="B178" s="25" t="s">
        <v>229</v>
      </c>
      <c r="C178" s="26" t="s">
        <v>227</v>
      </c>
      <c r="D178" s="27" t="s">
        <v>18</v>
      </c>
      <c r="E178" s="28">
        <v>65</v>
      </c>
      <c r="F178" s="29">
        <f t="shared" si="0"/>
        <v>22</v>
      </c>
      <c r="G178" s="30">
        <v>87</v>
      </c>
      <c r="H178" s="31">
        <v>7</v>
      </c>
      <c r="I178" s="28">
        <v>55</v>
      </c>
      <c r="J178" s="29">
        <f t="shared" si="1"/>
        <v>8</v>
      </c>
      <c r="K178" s="30">
        <v>63</v>
      </c>
      <c r="L178" s="31">
        <v>15</v>
      </c>
      <c r="M178" s="28">
        <v>63</v>
      </c>
      <c r="N178" s="29">
        <f t="shared" si="2"/>
        <v>23</v>
      </c>
      <c r="O178" s="32">
        <v>86</v>
      </c>
      <c r="P178" s="33">
        <v>8</v>
      </c>
      <c r="Q178" s="34">
        <v>65</v>
      </c>
      <c r="R178" s="29">
        <f t="shared" si="3"/>
        <v>8</v>
      </c>
      <c r="S178" s="32">
        <v>73</v>
      </c>
      <c r="T178" s="33">
        <v>11</v>
      </c>
      <c r="U178" s="35">
        <f t="shared" ref="U178:X178" si="178">SUM(E178,I178,M178,Q178)</f>
        <v>248</v>
      </c>
      <c r="V178" s="36">
        <f t="shared" si="178"/>
        <v>61</v>
      </c>
      <c r="W178" s="37">
        <f t="shared" si="178"/>
        <v>309</v>
      </c>
      <c r="X178" s="38">
        <f t="shared" si="178"/>
        <v>41</v>
      </c>
      <c r="Y178" s="126"/>
      <c r="Z178" s="39"/>
      <c r="AA178" s="1"/>
    </row>
    <row r="179" spans="1:27" ht="14.25" customHeight="1" x14ac:dyDescent="0.25">
      <c r="A179" s="40">
        <v>176</v>
      </c>
      <c r="B179" s="41" t="s">
        <v>230</v>
      </c>
      <c r="C179" s="42" t="s">
        <v>227</v>
      </c>
      <c r="D179" s="43" t="s">
        <v>22</v>
      </c>
      <c r="E179" s="44">
        <v>89</v>
      </c>
      <c r="F179" s="45">
        <f t="shared" si="0"/>
        <v>44</v>
      </c>
      <c r="G179" s="46">
        <v>133</v>
      </c>
      <c r="H179" s="47">
        <v>5</v>
      </c>
      <c r="I179" s="44">
        <v>81</v>
      </c>
      <c r="J179" s="45">
        <f t="shared" si="1"/>
        <v>24</v>
      </c>
      <c r="K179" s="46">
        <v>105</v>
      </c>
      <c r="L179" s="47">
        <v>4</v>
      </c>
      <c r="M179" s="44">
        <v>81</v>
      </c>
      <c r="N179" s="45">
        <f t="shared" si="2"/>
        <v>35</v>
      </c>
      <c r="O179" s="48">
        <v>116</v>
      </c>
      <c r="P179" s="49">
        <v>1</v>
      </c>
      <c r="Q179" s="50">
        <v>87</v>
      </c>
      <c r="R179" s="45">
        <f t="shared" si="3"/>
        <v>35</v>
      </c>
      <c r="S179" s="48">
        <v>122</v>
      </c>
      <c r="T179" s="49">
        <v>2</v>
      </c>
      <c r="U179" s="51">
        <f t="shared" ref="U179:X179" si="179">SUM(E179,I179,M179,Q179)</f>
        <v>338</v>
      </c>
      <c r="V179" s="52">
        <f t="shared" si="179"/>
        <v>138</v>
      </c>
      <c r="W179" s="53">
        <f t="shared" si="179"/>
        <v>476</v>
      </c>
      <c r="X179" s="54">
        <f t="shared" si="179"/>
        <v>12</v>
      </c>
      <c r="Y179" s="127"/>
      <c r="Z179" s="39"/>
      <c r="AA179" s="1"/>
    </row>
    <row r="180" spans="1:27" ht="15" customHeight="1" x14ac:dyDescent="0.25">
      <c r="A180" s="9">
        <v>177</v>
      </c>
      <c r="B180" s="10" t="s">
        <v>231</v>
      </c>
      <c r="C180" s="11" t="s">
        <v>232</v>
      </c>
      <c r="D180" s="12" t="s">
        <v>18</v>
      </c>
      <c r="E180" s="13">
        <v>69</v>
      </c>
      <c r="F180" s="14">
        <f t="shared" si="0"/>
        <v>34</v>
      </c>
      <c r="G180" s="15">
        <v>103</v>
      </c>
      <c r="H180" s="16">
        <v>5</v>
      </c>
      <c r="I180" s="13">
        <v>62</v>
      </c>
      <c r="J180" s="14">
        <f t="shared" si="1"/>
        <v>27</v>
      </c>
      <c r="K180" s="15">
        <v>89</v>
      </c>
      <c r="L180" s="16">
        <v>7</v>
      </c>
      <c r="M180" s="13">
        <v>72</v>
      </c>
      <c r="N180" s="14">
        <f t="shared" si="2"/>
        <v>26</v>
      </c>
      <c r="O180" s="17">
        <v>98</v>
      </c>
      <c r="P180" s="18">
        <v>5</v>
      </c>
      <c r="Q180" s="19">
        <v>92</v>
      </c>
      <c r="R180" s="14">
        <f t="shared" si="3"/>
        <v>33</v>
      </c>
      <c r="S180" s="17">
        <v>125</v>
      </c>
      <c r="T180" s="18">
        <v>6</v>
      </c>
      <c r="U180" s="20">
        <f t="shared" ref="U180:X180" si="180">SUM(E180,I180,M180,Q180)</f>
        <v>295</v>
      </c>
      <c r="V180" s="21">
        <f t="shared" si="180"/>
        <v>120</v>
      </c>
      <c r="W180" s="22">
        <f t="shared" si="180"/>
        <v>415</v>
      </c>
      <c r="X180" s="20">
        <f t="shared" si="180"/>
        <v>23</v>
      </c>
      <c r="Y180" s="115">
        <f>SUM(W180:W183)</f>
        <v>1778</v>
      </c>
      <c r="Z180" s="23"/>
      <c r="AA180" s="2"/>
    </row>
    <row r="181" spans="1:27" ht="14.25" customHeight="1" x14ac:dyDescent="0.25">
      <c r="A181" s="24">
        <v>178</v>
      </c>
      <c r="B181" s="25" t="s">
        <v>233</v>
      </c>
      <c r="C181" s="26" t="s">
        <v>232</v>
      </c>
      <c r="D181" s="27" t="s">
        <v>18</v>
      </c>
      <c r="E181" s="28">
        <v>88</v>
      </c>
      <c r="F181" s="29">
        <f t="shared" si="0"/>
        <v>31</v>
      </c>
      <c r="G181" s="30">
        <v>119</v>
      </c>
      <c r="H181" s="31">
        <v>4</v>
      </c>
      <c r="I181" s="28">
        <v>67</v>
      </c>
      <c r="J181" s="29">
        <f t="shared" si="1"/>
        <v>33</v>
      </c>
      <c r="K181" s="30">
        <v>100</v>
      </c>
      <c r="L181" s="31">
        <v>4</v>
      </c>
      <c r="M181" s="28">
        <v>67</v>
      </c>
      <c r="N181" s="29">
        <f t="shared" si="2"/>
        <v>24</v>
      </c>
      <c r="O181" s="32">
        <v>91</v>
      </c>
      <c r="P181" s="33">
        <v>7</v>
      </c>
      <c r="Q181" s="34">
        <v>67</v>
      </c>
      <c r="R181" s="29">
        <f t="shared" si="3"/>
        <v>25</v>
      </c>
      <c r="S181" s="32">
        <v>92</v>
      </c>
      <c r="T181" s="33">
        <v>6</v>
      </c>
      <c r="U181" s="35">
        <f t="shared" ref="U181:X181" si="181">SUM(E181,I181,M181,Q181)</f>
        <v>289</v>
      </c>
      <c r="V181" s="36">
        <f t="shared" si="181"/>
        <v>113</v>
      </c>
      <c r="W181" s="37">
        <f t="shared" si="181"/>
        <v>402</v>
      </c>
      <c r="X181" s="38">
        <f t="shared" si="181"/>
        <v>21</v>
      </c>
      <c r="Y181" s="126"/>
      <c r="Z181" s="39"/>
      <c r="AA181" s="1"/>
    </row>
    <row r="182" spans="1:27" ht="14.25" customHeight="1" x14ac:dyDescent="0.25">
      <c r="A182" s="24">
        <v>179</v>
      </c>
      <c r="B182" s="25" t="s">
        <v>234</v>
      </c>
      <c r="C182" s="26" t="s">
        <v>232</v>
      </c>
      <c r="D182" s="27" t="s">
        <v>18</v>
      </c>
      <c r="E182" s="28">
        <v>85</v>
      </c>
      <c r="F182" s="29">
        <f t="shared" si="0"/>
        <v>36</v>
      </c>
      <c r="G182" s="30">
        <v>121</v>
      </c>
      <c r="H182" s="31">
        <v>2</v>
      </c>
      <c r="I182" s="28">
        <v>92</v>
      </c>
      <c r="J182" s="29">
        <f t="shared" si="1"/>
        <v>34</v>
      </c>
      <c r="K182" s="30">
        <v>126</v>
      </c>
      <c r="L182" s="31">
        <v>3</v>
      </c>
      <c r="M182" s="28">
        <v>85</v>
      </c>
      <c r="N182" s="29">
        <f t="shared" si="2"/>
        <v>24</v>
      </c>
      <c r="O182" s="32">
        <v>109</v>
      </c>
      <c r="P182" s="33">
        <v>4</v>
      </c>
      <c r="Q182" s="34">
        <v>81</v>
      </c>
      <c r="R182" s="29">
        <f t="shared" si="3"/>
        <v>45</v>
      </c>
      <c r="S182" s="32">
        <v>126</v>
      </c>
      <c r="T182" s="33">
        <v>4</v>
      </c>
      <c r="U182" s="35">
        <f t="shared" ref="U182:X182" si="182">SUM(E182,I182,M182,Q182)</f>
        <v>343</v>
      </c>
      <c r="V182" s="36">
        <f t="shared" si="182"/>
        <v>139</v>
      </c>
      <c r="W182" s="37">
        <f t="shared" si="182"/>
        <v>482</v>
      </c>
      <c r="X182" s="38">
        <f t="shared" si="182"/>
        <v>13</v>
      </c>
      <c r="Y182" s="126"/>
      <c r="Z182" s="39"/>
      <c r="AA182" s="1"/>
    </row>
    <row r="183" spans="1:27" ht="14.25" customHeight="1" x14ac:dyDescent="0.25">
      <c r="A183" s="40">
        <v>180</v>
      </c>
      <c r="B183" s="41" t="s">
        <v>235</v>
      </c>
      <c r="C183" s="42" t="s">
        <v>232</v>
      </c>
      <c r="D183" s="43" t="s">
        <v>18</v>
      </c>
      <c r="E183" s="44">
        <v>83</v>
      </c>
      <c r="F183" s="45">
        <f t="shared" si="0"/>
        <v>57</v>
      </c>
      <c r="G183" s="46">
        <v>140</v>
      </c>
      <c r="H183" s="47">
        <v>1</v>
      </c>
      <c r="I183" s="44">
        <v>78</v>
      </c>
      <c r="J183" s="29">
        <f t="shared" si="1"/>
        <v>45</v>
      </c>
      <c r="K183" s="46">
        <v>123</v>
      </c>
      <c r="L183" s="47">
        <v>3</v>
      </c>
      <c r="M183" s="44">
        <v>82</v>
      </c>
      <c r="N183" s="45">
        <f t="shared" si="2"/>
        <v>26</v>
      </c>
      <c r="O183" s="48">
        <v>108</v>
      </c>
      <c r="P183" s="49">
        <v>7</v>
      </c>
      <c r="Q183" s="50">
        <v>83</v>
      </c>
      <c r="R183" s="45">
        <f t="shared" si="3"/>
        <v>25</v>
      </c>
      <c r="S183" s="48">
        <v>108</v>
      </c>
      <c r="T183" s="49">
        <v>5</v>
      </c>
      <c r="U183" s="51">
        <f t="shared" ref="U183:X183" si="183">SUM(E183,I183,M183,Q183)</f>
        <v>326</v>
      </c>
      <c r="V183" s="52">
        <f t="shared" si="183"/>
        <v>153</v>
      </c>
      <c r="W183" s="53">
        <f t="shared" si="183"/>
        <v>479</v>
      </c>
      <c r="X183" s="54">
        <f t="shared" si="183"/>
        <v>16</v>
      </c>
      <c r="Y183" s="127"/>
      <c r="Z183" s="39"/>
      <c r="AA183" s="1"/>
    </row>
    <row r="184" spans="1:27" ht="15" customHeight="1" x14ac:dyDescent="0.25">
      <c r="A184" s="9">
        <v>181</v>
      </c>
      <c r="B184" s="10" t="s">
        <v>236</v>
      </c>
      <c r="C184" s="11" t="s">
        <v>237</v>
      </c>
      <c r="D184" s="12" t="s">
        <v>22</v>
      </c>
      <c r="E184" s="13">
        <v>81</v>
      </c>
      <c r="F184" s="14">
        <f t="shared" si="0"/>
        <v>53</v>
      </c>
      <c r="G184" s="15">
        <v>134</v>
      </c>
      <c r="H184" s="16">
        <v>2</v>
      </c>
      <c r="I184" s="13">
        <v>89</v>
      </c>
      <c r="J184" s="14">
        <f t="shared" si="1"/>
        <v>36</v>
      </c>
      <c r="K184" s="15">
        <v>125</v>
      </c>
      <c r="L184" s="16">
        <v>1</v>
      </c>
      <c r="M184" s="13">
        <v>88</v>
      </c>
      <c r="N184" s="14">
        <f t="shared" si="2"/>
        <v>23</v>
      </c>
      <c r="O184" s="17">
        <v>111</v>
      </c>
      <c r="P184" s="18">
        <v>1</v>
      </c>
      <c r="Q184" s="19">
        <v>91</v>
      </c>
      <c r="R184" s="14">
        <f t="shared" si="3"/>
        <v>36</v>
      </c>
      <c r="S184" s="17">
        <v>127</v>
      </c>
      <c r="T184" s="18">
        <v>1</v>
      </c>
      <c r="U184" s="20">
        <f t="shared" ref="U184:X184" si="184">SUM(E184,I184,M184,Q184)</f>
        <v>349</v>
      </c>
      <c r="V184" s="21">
        <f t="shared" si="184"/>
        <v>148</v>
      </c>
      <c r="W184" s="22">
        <f t="shared" si="184"/>
        <v>497</v>
      </c>
      <c r="X184" s="20">
        <f t="shared" si="184"/>
        <v>5</v>
      </c>
      <c r="Y184" s="115">
        <f>SUM(W184:W187)</f>
        <v>2063</v>
      </c>
      <c r="Z184" s="23"/>
      <c r="AA184" s="2"/>
    </row>
    <row r="185" spans="1:27" ht="14.25" customHeight="1" x14ac:dyDescent="0.25">
      <c r="A185" s="24">
        <v>182</v>
      </c>
      <c r="B185" s="25" t="s">
        <v>238</v>
      </c>
      <c r="C185" s="26" t="s">
        <v>237</v>
      </c>
      <c r="D185" s="27" t="s">
        <v>22</v>
      </c>
      <c r="E185" s="28">
        <v>85</v>
      </c>
      <c r="F185" s="29">
        <f t="shared" si="0"/>
        <v>35</v>
      </c>
      <c r="G185" s="30">
        <v>120</v>
      </c>
      <c r="H185" s="31">
        <v>4</v>
      </c>
      <c r="I185" s="28">
        <v>88</v>
      </c>
      <c r="J185" s="29">
        <f t="shared" si="1"/>
        <v>45</v>
      </c>
      <c r="K185" s="30">
        <v>133</v>
      </c>
      <c r="L185" s="31">
        <v>2</v>
      </c>
      <c r="M185" s="28">
        <v>94</v>
      </c>
      <c r="N185" s="29">
        <f t="shared" si="2"/>
        <v>50</v>
      </c>
      <c r="O185" s="32">
        <v>144</v>
      </c>
      <c r="P185" s="33">
        <v>4</v>
      </c>
      <c r="Q185" s="34">
        <v>95</v>
      </c>
      <c r="R185" s="29">
        <f t="shared" si="3"/>
        <v>43</v>
      </c>
      <c r="S185" s="32">
        <v>138</v>
      </c>
      <c r="T185" s="33">
        <v>3</v>
      </c>
      <c r="U185" s="35">
        <f t="shared" ref="U185:X185" si="185">SUM(E185,I185,M185,Q185)</f>
        <v>362</v>
      </c>
      <c r="V185" s="36">
        <f t="shared" si="185"/>
        <v>173</v>
      </c>
      <c r="W185" s="37">
        <f t="shared" si="185"/>
        <v>535</v>
      </c>
      <c r="X185" s="38">
        <f t="shared" si="185"/>
        <v>13</v>
      </c>
      <c r="Y185" s="126"/>
      <c r="Z185" s="39"/>
      <c r="AA185" s="1"/>
    </row>
    <row r="186" spans="1:27" ht="14.25" customHeight="1" x14ac:dyDescent="0.25">
      <c r="A186" s="24">
        <v>183</v>
      </c>
      <c r="B186" s="25" t="s">
        <v>239</v>
      </c>
      <c r="C186" s="26" t="s">
        <v>237</v>
      </c>
      <c r="D186" s="27" t="s">
        <v>22</v>
      </c>
      <c r="E186" s="28">
        <v>86</v>
      </c>
      <c r="F186" s="29">
        <f t="shared" si="0"/>
        <v>25</v>
      </c>
      <c r="G186" s="30">
        <v>111</v>
      </c>
      <c r="H186" s="31">
        <v>5</v>
      </c>
      <c r="I186" s="28">
        <v>88</v>
      </c>
      <c r="J186" s="29">
        <f t="shared" si="1"/>
        <v>49</v>
      </c>
      <c r="K186" s="30">
        <v>137</v>
      </c>
      <c r="L186" s="31">
        <v>1</v>
      </c>
      <c r="M186" s="28">
        <v>93</v>
      </c>
      <c r="N186" s="29">
        <f t="shared" si="2"/>
        <v>35</v>
      </c>
      <c r="O186" s="32">
        <v>128</v>
      </c>
      <c r="P186" s="33">
        <v>2</v>
      </c>
      <c r="Q186" s="34">
        <v>101</v>
      </c>
      <c r="R186" s="29">
        <f t="shared" si="3"/>
        <v>42</v>
      </c>
      <c r="S186" s="32">
        <v>143</v>
      </c>
      <c r="T186" s="33">
        <v>3</v>
      </c>
      <c r="U186" s="35">
        <f t="shared" ref="U186:X186" si="186">SUM(E186,I186,M186,Q186)</f>
        <v>368</v>
      </c>
      <c r="V186" s="36">
        <f t="shared" si="186"/>
        <v>151</v>
      </c>
      <c r="W186" s="37">
        <f t="shared" si="186"/>
        <v>519</v>
      </c>
      <c r="X186" s="38">
        <f t="shared" si="186"/>
        <v>11</v>
      </c>
      <c r="Y186" s="126"/>
      <c r="Z186" s="39"/>
      <c r="AA186" s="1"/>
    </row>
    <row r="187" spans="1:27" ht="14.25" customHeight="1" x14ac:dyDescent="0.25">
      <c r="A187" s="40">
        <v>184</v>
      </c>
      <c r="B187" s="41" t="s">
        <v>240</v>
      </c>
      <c r="C187" s="42" t="s">
        <v>237</v>
      </c>
      <c r="D187" s="43" t="s">
        <v>22</v>
      </c>
      <c r="E187" s="44">
        <v>81</v>
      </c>
      <c r="F187" s="45">
        <f t="shared" si="0"/>
        <v>52</v>
      </c>
      <c r="G187" s="46">
        <v>133</v>
      </c>
      <c r="H187" s="47">
        <v>2</v>
      </c>
      <c r="I187" s="44">
        <v>83</v>
      </c>
      <c r="J187" s="45">
        <f t="shared" si="1"/>
        <v>45</v>
      </c>
      <c r="K187" s="46">
        <v>128</v>
      </c>
      <c r="L187" s="47">
        <v>1</v>
      </c>
      <c r="M187" s="44">
        <v>87</v>
      </c>
      <c r="N187" s="45">
        <f t="shared" si="2"/>
        <v>36</v>
      </c>
      <c r="O187" s="48">
        <v>123</v>
      </c>
      <c r="P187" s="49">
        <v>3</v>
      </c>
      <c r="Q187" s="50">
        <v>84</v>
      </c>
      <c r="R187" s="45">
        <f t="shared" si="3"/>
        <v>44</v>
      </c>
      <c r="S187" s="48">
        <v>128</v>
      </c>
      <c r="T187" s="49">
        <v>1</v>
      </c>
      <c r="U187" s="51">
        <f t="shared" ref="U187:X187" si="187">SUM(E187,I187,M187,Q187)</f>
        <v>335</v>
      </c>
      <c r="V187" s="52">
        <f t="shared" si="187"/>
        <v>177</v>
      </c>
      <c r="W187" s="53">
        <f t="shared" si="187"/>
        <v>512</v>
      </c>
      <c r="X187" s="54">
        <f t="shared" si="187"/>
        <v>7</v>
      </c>
      <c r="Y187" s="127"/>
      <c r="Z187" s="39"/>
      <c r="AA187" s="1"/>
    </row>
    <row r="188" spans="1:27" ht="14.25" customHeight="1" x14ac:dyDescent="0.25">
      <c r="A188" s="9">
        <v>185</v>
      </c>
      <c r="B188" s="10" t="s">
        <v>241</v>
      </c>
      <c r="C188" s="11" t="s">
        <v>242</v>
      </c>
      <c r="D188" s="12" t="s">
        <v>22</v>
      </c>
      <c r="E188" s="13">
        <v>98</v>
      </c>
      <c r="F188" s="14">
        <f t="shared" si="0"/>
        <v>42</v>
      </c>
      <c r="G188" s="15">
        <v>140</v>
      </c>
      <c r="H188" s="16">
        <v>3</v>
      </c>
      <c r="I188" s="13">
        <v>92</v>
      </c>
      <c r="J188" s="14">
        <f t="shared" si="1"/>
        <v>35</v>
      </c>
      <c r="K188" s="15">
        <v>127</v>
      </c>
      <c r="L188" s="16">
        <v>2</v>
      </c>
      <c r="M188" s="13">
        <v>93</v>
      </c>
      <c r="N188" s="14">
        <f t="shared" si="2"/>
        <v>60</v>
      </c>
      <c r="O188" s="17">
        <v>153</v>
      </c>
      <c r="P188" s="18">
        <v>3</v>
      </c>
      <c r="Q188" s="19">
        <v>85</v>
      </c>
      <c r="R188" s="14">
        <f t="shared" si="3"/>
        <v>44</v>
      </c>
      <c r="S188" s="17">
        <v>129</v>
      </c>
      <c r="T188" s="18">
        <v>1</v>
      </c>
      <c r="U188" s="20">
        <f t="shared" ref="U188:X188" si="188">SUM(E188,I188,M188,Q188)</f>
        <v>368</v>
      </c>
      <c r="V188" s="21">
        <f t="shared" si="188"/>
        <v>181</v>
      </c>
      <c r="W188" s="22">
        <f t="shared" si="188"/>
        <v>549</v>
      </c>
      <c r="X188" s="20">
        <f t="shared" si="188"/>
        <v>9</v>
      </c>
      <c r="Y188" s="115">
        <f>SUM(W188:W191)</f>
        <v>1832</v>
      </c>
      <c r="Z188" s="23"/>
      <c r="AA188" s="2"/>
    </row>
    <row r="189" spans="1:27" ht="14.25" customHeight="1" x14ac:dyDescent="0.25">
      <c r="A189" s="24">
        <v>186</v>
      </c>
      <c r="B189" s="25" t="s">
        <v>243</v>
      </c>
      <c r="C189" s="26" t="s">
        <v>242</v>
      </c>
      <c r="D189" s="27" t="s">
        <v>22</v>
      </c>
      <c r="E189" s="28">
        <v>79</v>
      </c>
      <c r="F189" s="29">
        <f t="shared" si="0"/>
        <v>26</v>
      </c>
      <c r="G189" s="30">
        <v>105</v>
      </c>
      <c r="H189" s="31">
        <v>5</v>
      </c>
      <c r="I189" s="28">
        <v>74</v>
      </c>
      <c r="J189" s="29">
        <f t="shared" si="1"/>
        <v>35</v>
      </c>
      <c r="K189" s="30">
        <v>109</v>
      </c>
      <c r="L189" s="31">
        <v>4</v>
      </c>
      <c r="M189" s="28">
        <v>83</v>
      </c>
      <c r="N189" s="29">
        <f t="shared" si="2"/>
        <v>31</v>
      </c>
      <c r="O189" s="32">
        <v>114</v>
      </c>
      <c r="P189" s="33">
        <v>3</v>
      </c>
      <c r="Q189" s="34">
        <v>84</v>
      </c>
      <c r="R189" s="29">
        <f t="shared" si="3"/>
        <v>36</v>
      </c>
      <c r="S189" s="32">
        <v>120</v>
      </c>
      <c r="T189" s="33">
        <v>5</v>
      </c>
      <c r="U189" s="35">
        <f t="shared" ref="U189:X189" si="189">SUM(E189,I189,M189,Q189)</f>
        <v>320</v>
      </c>
      <c r="V189" s="36">
        <f t="shared" si="189"/>
        <v>128</v>
      </c>
      <c r="W189" s="37">
        <f t="shared" si="189"/>
        <v>448</v>
      </c>
      <c r="X189" s="38">
        <f t="shared" si="189"/>
        <v>17</v>
      </c>
      <c r="Y189" s="126"/>
      <c r="Z189" s="39"/>
      <c r="AA189" s="1"/>
    </row>
    <row r="190" spans="1:27" ht="14.25" customHeight="1" x14ac:dyDescent="0.25">
      <c r="A190" s="24">
        <v>187</v>
      </c>
      <c r="B190" s="25" t="s">
        <v>244</v>
      </c>
      <c r="C190" s="26" t="s">
        <v>242</v>
      </c>
      <c r="D190" s="27" t="s">
        <v>18</v>
      </c>
      <c r="E190" s="28">
        <v>73</v>
      </c>
      <c r="F190" s="29">
        <f t="shared" si="0"/>
        <v>25</v>
      </c>
      <c r="G190" s="30">
        <v>98</v>
      </c>
      <c r="H190" s="31">
        <v>7</v>
      </c>
      <c r="I190" s="28">
        <v>77</v>
      </c>
      <c r="J190" s="29">
        <f t="shared" si="1"/>
        <v>25</v>
      </c>
      <c r="K190" s="30">
        <v>102</v>
      </c>
      <c r="L190" s="31">
        <v>5</v>
      </c>
      <c r="M190" s="28">
        <v>71</v>
      </c>
      <c r="N190" s="29">
        <f t="shared" si="2"/>
        <v>29</v>
      </c>
      <c r="O190" s="32">
        <v>100</v>
      </c>
      <c r="P190" s="33">
        <v>1</v>
      </c>
      <c r="Q190" s="34">
        <v>79</v>
      </c>
      <c r="R190" s="29">
        <f t="shared" si="3"/>
        <v>26</v>
      </c>
      <c r="S190" s="32">
        <v>105</v>
      </c>
      <c r="T190" s="33">
        <v>4</v>
      </c>
      <c r="U190" s="35">
        <f t="shared" ref="U190:X190" si="190">SUM(E190,I190,M190,Q190)</f>
        <v>300</v>
      </c>
      <c r="V190" s="36">
        <f t="shared" si="190"/>
        <v>105</v>
      </c>
      <c r="W190" s="37">
        <f t="shared" si="190"/>
        <v>405</v>
      </c>
      <c r="X190" s="38">
        <f t="shared" si="190"/>
        <v>17</v>
      </c>
      <c r="Y190" s="126"/>
      <c r="Z190" s="39"/>
      <c r="AA190" s="1"/>
    </row>
    <row r="191" spans="1:27" ht="14.25" customHeight="1" x14ac:dyDescent="0.25">
      <c r="A191" s="40">
        <v>188</v>
      </c>
      <c r="B191" s="41" t="s">
        <v>245</v>
      </c>
      <c r="C191" s="42" t="s">
        <v>242</v>
      </c>
      <c r="D191" s="43" t="s">
        <v>22</v>
      </c>
      <c r="E191" s="44">
        <v>76</v>
      </c>
      <c r="F191" s="45">
        <f t="shared" si="0"/>
        <v>26</v>
      </c>
      <c r="G191" s="46">
        <v>102</v>
      </c>
      <c r="H191" s="47">
        <v>4</v>
      </c>
      <c r="I191" s="44">
        <v>101</v>
      </c>
      <c r="J191" s="45">
        <f t="shared" si="1"/>
        <v>18</v>
      </c>
      <c r="K191" s="46">
        <v>119</v>
      </c>
      <c r="L191" s="47">
        <v>7</v>
      </c>
      <c r="M191" s="44">
        <v>79</v>
      </c>
      <c r="N191" s="45">
        <f t="shared" si="2"/>
        <v>33</v>
      </c>
      <c r="O191" s="48">
        <v>112</v>
      </c>
      <c r="P191" s="49">
        <v>5</v>
      </c>
      <c r="Q191" s="50">
        <v>74</v>
      </c>
      <c r="R191" s="45">
        <f t="shared" si="3"/>
        <v>23</v>
      </c>
      <c r="S191" s="48">
        <v>97</v>
      </c>
      <c r="T191" s="49">
        <v>7</v>
      </c>
      <c r="U191" s="51">
        <f t="shared" ref="U191:X191" si="191">SUM(E191,I191,M191,Q191)</f>
        <v>330</v>
      </c>
      <c r="V191" s="52">
        <f t="shared" si="191"/>
        <v>100</v>
      </c>
      <c r="W191" s="53">
        <f t="shared" si="191"/>
        <v>430</v>
      </c>
      <c r="X191" s="54">
        <f t="shared" si="191"/>
        <v>23</v>
      </c>
      <c r="Y191" s="127"/>
      <c r="Z191" s="39"/>
      <c r="AA191" s="1"/>
    </row>
    <row r="192" spans="1:27" ht="14.25" customHeight="1" x14ac:dyDescent="0.25">
      <c r="A192" s="9">
        <v>189</v>
      </c>
      <c r="B192" s="10" t="s">
        <v>246</v>
      </c>
      <c r="C192" s="11" t="s">
        <v>247</v>
      </c>
      <c r="D192" s="12" t="s">
        <v>22</v>
      </c>
      <c r="E192" s="13">
        <v>93</v>
      </c>
      <c r="F192" s="14">
        <f t="shared" si="0"/>
        <v>44</v>
      </c>
      <c r="G192" s="15">
        <v>137</v>
      </c>
      <c r="H192" s="16">
        <v>6</v>
      </c>
      <c r="I192" s="13">
        <v>84</v>
      </c>
      <c r="J192" s="14">
        <f t="shared" si="1"/>
        <v>44</v>
      </c>
      <c r="K192" s="15">
        <v>128</v>
      </c>
      <c r="L192" s="16">
        <v>2</v>
      </c>
      <c r="M192" s="13">
        <v>90</v>
      </c>
      <c r="N192" s="14">
        <f t="shared" si="2"/>
        <v>44</v>
      </c>
      <c r="O192" s="17">
        <v>134</v>
      </c>
      <c r="P192" s="18">
        <v>1</v>
      </c>
      <c r="Q192" s="19">
        <v>102</v>
      </c>
      <c r="R192" s="14">
        <f t="shared" si="3"/>
        <v>36</v>
      </c>
      <c r="S192" s="17">
        <v>138</v>
      </c>
      <c r="T192" s="18">
        <v>0</v>
      </c>
      <c r="U192" s="20">
        <f t="shared" ref="U192:X192" si="192">SUM(E192,I192,M192,Q192)</f>
        <v>369</v>
      </c>
      <c r="V192" s="21">
        <f t="shared" si="192"/>
        <v>168</v>
      </c>
      <c r="W192" s="22">
        <f t="shared" si="192"/>
        <v>537</v>
      </c>
      <c r="X192" s="20">
        <f t="shared" si="192"/>
        <v>9</v>
      </c>
      <c r="Y192" s="115">
        <f>SUM(W192:W195)</f>
        <v>1904</v>
      </c>
      <c r="Z192" s="23"/>
      <c r="AA192" s="2"/>
    </row>
    <row r="193" spans="1:27" ht="14.25" customHeight="1" x14ac:dyDescent="0.25">
      <c r="A193" s="24">
        <v>190</v>
      </c>
      <c r="B193" s="25" t="s">
        <v>248</v>
      </c>
      <c r="C193" s="26" t="s">
        <v>247</v>
      </c>
      <c r="D193" s="27" t="s">
        <v>22</v>
      </c>
      <c r="E193" s="28">
        <v>76</v>
      </c>
      <c r="F193" s="29">
        <f t="shared" si="0"/>
        <v>42</v>
      </c>
      <c r="G193" s="30">
        <v>118</v>
      </c>
      <c r="H193" s="31">
        <v>2</v>
      </c>
      <c r="I193" s="28">
        <v>99</v>
      </c>
      <c r="J193" s="29">
        <f t="shared" si="1"/>
        <v>34</v>
      </c>
      <c r="K193" s="30">
        <v>133</v>
      </c>
      <c r="L193" s="31">
        <v>4</v>
      </c>
      <c r="M193" s="28">
        <v>63</v>
      </c>
      <c r="N193" s="29">
        <f t="shared" si="2"/>
        <v>32</v>
      </c>
      <c r="O193" s="32">
        <v>95</v>
      </c>
      <c r="P193" s="33">
        <v>3</v>
      </c>
      <c r="Q193" s="34">
        <v>68</v>
      </c>
      <c r="R193" s="29">
        <f t="shared" si="3"/>
        <v>40</v>
      </c>
      <c r="S193" s="32">
        <v>108</v>
      </c>
      <c r="T193" s="33">
        <v>1</v>
      </c>
      <c r="U193" s="35">
        <f t="shared" ref="U193:X193" si="193">SUM(E193,I193,M193,Q193)</f>
        <v>306</v>
      </c>
      <c r="V193" s="36">
        <f t="shared" si="193"/>
        <v>148</v>
      </c>
      <c r="W193" s="37">
        <f t="shared" si="193"/>
        <v>454</v>
      </c>
      <c r="X193" s="38">
        <f t="shared" si="193"/>
        <v>10</v>
      </c>
      <c r="Y193" s="126"/>
      <c r="Z193" s="39"/>
      <c r="AA193" s="1"/>
    </row>
    <row r="194" spans="1:27" ht="14.25" customHeight="1" x14ac:dyDescent="0.25">
      <c r="A194" s="24">
        <v>191</v>
      </c>
      <c r="B194" s="25" t="s">
        <v>249</v>
      </c>
      <c r="C194" s="26" t="s">
        <v>247</v>
      </c>
      <c r="D194" s="27" t="s">
        <v>22</v>
      </c>
      <c r="E194" s="28">
        <v>67</v>
      </c>
      <c r="F194" s="29">
        <f t="shared" si="0"/>
        <v>27</v>
      </c>
      <c r="G194" s="30">
        <v>94</v>
      </c>
      <c r="H194" s="31">
        <v>7</v>
      </c>
      <c r="I194" s="28">
        <v>69</v>
      </c>
      <c r="J194" s="29">
        <f t="shared" si="1"/>
        <v>33</v>
      </c>
      <c r="K194" s="30">
        <v>102</v>
      </c>
      <c r="L194" s="31">
        <v>5</v>
      </c>
      <c r="M194" s="28">
        <v>88</v>
      </c>
      <c r="N194" s="29">
        <f t="shared" si="2"/>
        <v>27</v>
      </c>
      <c r="O194" s="32">
        <v>115</v>
      </c>
      <c r="P194" s="33">
        <v>5</v>
      </c>
      <c r="Q194" s="34">
        <v>73</v>
      </c>
      <c r="R194" s="29">
        <f t="shared" si="3"/>
        <v>26</v>
      </c>
      <c r="S194" s="32">
        <v>99</v>
      </c>
      <c r="T194" s="33">
        <v>6</v>
      </c>
      <c r="U194" s="35">
        <f t="shared" ref="U194:X194" si="194">SUM(E194,I194,M194,Q194)</f>
        <v>297</v>
      </c>
      <c r="V194" s="36">
        <f t="shared" si="194"/>
        <v>113</v>
      </c>
      <c r="W194" s="37">
        <f t="shared" si="194"/>
        <v>410</v>
      </c>
      <c r="X194" s="38">
        <f t="shared" si="194"/>
        <v>23</v>
      </c>
      <c r="Y194" s="126"/>
      <c r="Z194" s="39"/>
      <c r="AA194" s="1"/>
    </row>
    <row r="195" spans="1:27" ht="14.25" customHeight="1" x14ac:dyDescent="0.25">
      <c r="A195" s="40">
        <v>192</v>
      </c>
      <c r="B195" s="41" t="s">
        <v>250</v>
      </c>
      <c r="C195" s="42" t="s">
        <v>247</v>
      </c>
      <c r="D195" s="43" t="s">
        <v>22</v>
      </c>
      <c r="E195" s="44">
        <v>78</v>
      </c>
      <c r="F195" s="45">
        <f t="shared" si="0"/>
        <v>44</v>
      </c>
      <c r="G195" s="46">
        <v>122</v>
      </c>
      <c r="H195" s="47">
        <v>0</v>
      </c>
      <c r="I195" s="44">
        <v>81</v>
      </c>
      <c r="J195" s="45">
        <f t="shared" si="1"/>
        <v>43</v>
      </c>
      <c r="K195" s="46">
        <v>124</v>
      </c>
      <c r="L195" s="47">
        <v>4</v>
      </c>
      <c r="M195" s="44">
        <v>74</v>
      </c>
      <c r="N195" s="45">
        <f t="shared" si="2"/>
        <v>42</v>
      </c>
      <c r="O195" s="48">
        <v>116</v>
      </c>
      <c r="P195" s="49">
        <v>4</v>
      </c>
      <c r="Q195" s="50">
        <v>89</v>
      </c>
      <c r="R195" s="45">
        <f t="shared" si="3"/>
        <v>52</v>
      </c>
      <c r="S195" s="48">
        <v>141</v>
      </c>
      <c r="T195" s="49">
        <v>1</v>
      </c>
      <c r="U195" s="51">
        <f t="shared" ref="U195:X195" si="195">SUM(E195,I195,M195,Q195)</f>
        <v>322</v>
      </c>
      <c r="V195" s="52">
        <f t="shared" si="195"/>
        <v>181</v>
      </c>
      <c r="W195" s="53">
        <f t="shared" si="195"/>
        <v>503</v>
      </c>
      <c r="X195" s="54">
        <f t="shared" si="195"/>
        <v>9</v>
      </c>
      <c r="Y195" s="127"/>
      <c r="Z195" s="39"/>
      <c r="AA195" s="1"/>
    </row>
    <row r="196" spans="1:27" ht="14.25" customHeight="1" x14ac:dyDescent="0.25">
      <c r="A196" s="9">
        <v>193</v>
      </c>
      <c r="B196" s="10" t="s">
        <v>251</v>
      </c>
      <c r="C196" s="11" t="s">
        <v>252</v>
      </c>
      <c r="D196" s="12" t="s">
        <v>22</v>
      </c>
      <c r="E196" s="13">
        <v>99</v>
      </c>
      <c r="F196" s="14">
        <f t="shared" si="0"/>
        <v>41</v>
      </c>
      <c r="G196" s="15">
        <v>140</v>
      </c>
      <c r="H196" s="16">
        <v>3</v>
      </c>
      <c r="I196" s="13">
        <v>97</v>
      </c>
      <c r="J196" s="14">
        <f t="shared" si="1"/>
        <v>45</v>
      </c>
      <c r="K196" s="15">
        <v>142</v>
      </c>
      <c r="L196" s="16">
        <v>2</v>
      </c>
      <c r="M196" s="13">
        <v>99</v>
      </c>
      <c r="N196" s="14">
        <f t="shared" si="2"/>
        <v>40</v>
      </c>
      <c r="O196" s="17">
        <v>139</v>
      </c>
      <c r="P196" s="18">
        <v>1</v>
      </c>
      <c r="Q196" s="19">
        <v>94</v>
      </c>
      <c r="R196" s="14">
        <f t="shared" si="3"/>
        <v>35</v>
      </c>
      <c r="S196" s="17">
        <v>129</v>
      </c>
      <c r="T196" s="18">
        <v>0</v>
      </c>
      <c r="U196" s="20">
        <f t="shared" ref="U196:X196" si="196">SUM(E196,I196,M196,Q196)</f>
        <v>389</v>
      </c>
      <c r="V196" s="21">
        <f t="shared" si="196"/>
        <v>161</v>
      </c>
      <c r="W196" s="22">
        <f t="shared" si="196"/>
        <v>550</v>
      </c>
      <c r="X196" s="20">
        <f t="shared" si="196"/>
        <v>6</v>
      </c>
      <c r="Y196" s="115">
        <f>SUM(W196:W199)</f>
        <v>2204</v>
      </c>
      <c r="Z196" s="23"/>
      <c r="AA196" s="2"/>
    </row>
    <row r="197" spans="1:27" ht="14.25" customHeight="1" x14ac:dyDescent="0.25">
      <c r="A197" s="24">
        <v>194</v>
      </c>
      <c r="B197" s="25" t="s">
        <v>253</v>
      </c>
      <c r="C197" s="26" t="s">
        <v>252</v>
      </c>
      <c r="D197" s="27" t="s">
        <v>22</v>
      </c>
      <c r="E197" s="28">
        <v>83</v>
      </c>
      <c r="F197" s="29">
        <f t="shared" si="0"/>
        <v>26</v>
      </c>
      <c r="G197" s="30">
        <v>109</v>
      </c>
      <c r="H197" s="31">
        <v>5</v>
      </c>
      <c r="I197" s="28">
        <v>75</v>
      </c>
      <c r="J197" s="29">
        <f t="shared" si="1"/>
        <v>48</v>
      </c>
      <c r="K197" s="30">
        <v>123</v>
      </c>
      <c r="L197" s="31">
        <v>0</v>
      </c>
      <c r="M197" s="28">
        <v>82</v>
      </c>
      <c r="N197" s="29">
        <f t="shared" si="2"/>
        <v>53</v>
      </c>
      <c r="O197" s="32">
        <v>135</v>
      </c>
      <c r="P197" s="33">
        <v>1</v>
      </c>
      <c r="Q197" s="34">
        <v>87</v>
      </c>
      <c r="R197" s="29">
        <f t="shared" si="3"/>
        <v>41</v>
      </c>
      <c r="S197" s="32">
        <v>128</v>
      </c>
      <c r="T197" s="33">
        <v>1</v>
      </c>
      <c r="U197" s="35">
        <f t="shared" ref="U197:X197" si="197">SUM(E197,I197,M197,Q197)</f>
        <v>327</v>
      </c>
      <c r="V197" s="36">
        <f t="shared" si="197"/>
        <v>168</v>
      </c>
      <c r="W197" s="37">
        <f t="shared" si="197"/>
        <v>495</v>
      </c>
      <c r="X197" s="38">
        <f t="shared" si="197"/>
        <v>7</v>
      </c>
      <c r="Y197" s="126"/>
      <c r="Z197" s="39"/>
      <c r="AA197" s="1"/>
    </row>
    <row r="198" spans="1:27" ht="14.25" customHeight="1" x14ac:dyDescent="0.25">
      <c r="A198" s="24">
        <v>195</v>
      </c>
      <c r="B198" s="25" t="s">
        <v>254</v>
      </c>
      <c r="C198" s="26" t="s">
        <v>252</v>
      </c>
      <c r="D198" s="27" t="s">
        <v>22</v>
      </c>
      <c r="E198" s="28">
        <v>100</v>
      </c>
      <c r="F198" s="29">
        <f t="shared" si="0"/>
        <v>45</v>
      </c>
      <c r="G198" s="30">
        <v>145</v>
      </c>
      <c r="H198" s="31">
        <v>1</v>
      </c>
      <c r="I198" s="28">
        <v>91</v>
      </c>
      <c r="J198" s="29">
        <f t="shared" si="1"/>
        <v>53</v>
      </c>
      <c r="K198" s="30">
        <v>144</v>
      </c>
      <c r="L198" s="31">
        <v>0</v>
      </c>
      <c r="M198" s="28">
        <v>99</v>
      </c>
      <c r="N198" s="29">
        <f t="shared" si="2"/>
        <v>67</v>
      </c>
      <c r="O198" s="32">
        <v>166</v>
      </c>
      <c r="P198" s="33">
        <v>1</v>
      </c>
      <c r="Q198" s="34">
        <v>95</v>
      </c>
      <c r="R198" s="29">
        <f t="shared" si="3"/>
        <v>44</v>
      </c>
      <c r="S198" s="32">
        <v>139</v>
      </c>
      <c r="T198" s="33">
        <v>1</v>
      </c>
      <c r="U198" s="35">
        <f t="shared" ref="U198:X198" si="198">SUM(E198,I198,M198,Q198)</f>
        <v>385</v>
      </c>
      <c r="V198" s="36">
        <f t="shared" si="198"/>
        <v>209</v>
      </c>
      <c r="W198" s="37">
        <f t="shared" si="198"/>
        <v>594</v>
      </c>
      <c r="X198" s="38">
        <f t="shared" si="198"/>
        <v>3</v>
      </c>
      <c r="Y198" s="126"/>
      <c r="Z198" s="39"/>
      <c r="AA198" s="1"/>
    </row>
    <row r="199" spans="1:27" ht="14.25" customHeight="1" x14ac:dyDescent="0.25">
      <c r="A199" s="40">
        <v>196</v>
      </c>
      <c r="B199" s="41" t="s">
        <v>248</v>
      </c>
      <c r="C199" s="42" t="s">
        <v>252</v>
      </c>
      <c r="D199" s="43" t="s">
        <v>22</v>
      </c>
      <c r="E199" s="44">
        <v>91</v>
      </c>
      <c r="F199" s="45">
        <f t="shared" si="0"/>
        <v>62</v>
      </c>
      <c r="G199" s="46">
        <v>153</v>
      </c>
      <c r="H199" s="47">
        <v>0</v>
      </c>
      <c r="I199" s="44">
        <v>81</v>
      </c>
      <c r="J199" s="45">
        <f t="shared" si="1"/>
        <v>53</v>
      </c>
      <c r="K199" s="46">
        <v>134</v>
      </c>
      <c r="L199" s="47">
        <v>0</v>
      </c>
      <c r="M199" s="44">
        <v>83</v>
      </c>
      <c r="N199" s="45">
        <f t="shared" si="2"/>
        <v>58</v>
      </c>
      <c r="O199" s="48">
        <v>141</v>
      </c>
      <c r="P199" s="49">
        <v>1</v>
      </c>
      <c r="Q199" s="50">
        <v>94</v>
      </c>
      <c r="R199" s="45">
        <f t="shared" si="3"/>
        <v>43</v>
      </c>
      <c r="S199" s="48">
        <v>137</v>
      </c>
      <c r="T199" s="49">
        <v>1</v>
      </c>
      <c r="U199" s="51">
        <f t="shared" ref="U199:X199" si="199">SUM(E199,I199,M199,Q199)</f>
        <v>349</v>
      </c>
      <c r="V199" s="52">
        <f t="shared" si="199"/>
        <v>216</v>
      </c>
      <c r="W199" s="53">
        <f t="shared" si="199"/>
        <v>565</v>
      </c>
      <c r="X199" s="54">
        <f t="shared" si="199"/>
        <v>2</v>
      </c>
      <c r="Y199" s="127"/>
      <c r="Z199" s="39"/>
      <c r="AA199" s="1"/>
    </row>
    <row r="200" spans="1:27" ht="14.25" customHeight="1" x14ac:dyDescent="0.25">
      <c r="A200" s="9">
        <v>197</v>
      </c>
      <c r="B200" s="10" t="s">
        <v>255</v>
      </c>
      <c r="C200" s="11" t="s">
        <v>256</v>
      </c>
      <c r="D200" s="12" t="s">
        <v>22</v>
      </c>
      <c r="E200" s="13">
        <v>87</v>
      </c>
      <c r="F200" s="14">
        <f t="shared" si="0"/>
        <v>27</v>
      </c>
      <c r="G200" s="15">
        <v>114</v>
      </c>
      <c r="H200" s="16">
        <v>6</v>
      </c>
      <c r="I200" s="13">
        <v>87</v>
      </c>
      <c r="J200" s="14">
        <f t="shared" si="1"/>
        <v>26</v>
      </c>
      <c r="K200" s="15">
        <v>113</v>
      </c>
      <c r="L200" s="16">
        <v>3</v>
      </c>
      <c r="M200" s="13">
        <v>72</v>
      </c>
      <c r="N200" s="14">
        <f t="shared" si="2"/>
        <v>26</v>
      </c>
      <c r="O200" s="17">
        <v>98</v>
      </c>
      <c r="P200" s="18">
        <v>6</v>
      </c>
      <c r="Q200" s="19">
        <v>79</v>
      </c>
      <c r="R200" s="14">
        <f t="shared" si="3"/>
        <v>26</v>
      </c>
      <c r="S200" s="17">
        <v>105</v>
      </c>
      <c r="T200" s="18">
        <v>5</v>
      </c>
      <c r="U200" s="20">
        <f t="shared" ref="U200:X200" si="200">SUM(E200,I200,M200,Q200)</f>
        <v>325</v>
      </c>
      <c r="V200" s="21">
        <f t="shared" si="200"/>
        <v>105</v>
      </c>
      <c r="W200" s="22">
        <f t="shared" si="200"/>
        <v>430</v>
      </c>
      <c r="X200" s="20">
        <f t="shared" si="200"/>
        <v>20</v>
      </c>
      <c r="Y200" s="115">
        <f>SUM(W200:W203)</f>
        <v>1918</v>
      </c>
      <c r="Z200" s="23"/>
      <c r="AA200" s="2"/>
    </row>
    <row r="201" spans="1:27" ht="14.25" customHeight="1" x14ac:dyDescent="0.25">
      <c r="A201" s="24">
        <v>198</v>
      </c>
      <c r="B201" s="25" t="s">
        <v>257</v>
      </c>
      <c r="C201" s="26" t="s">
        <v>256</v>
      </c>
      <c r="D201" s="27" t="s">
        <v>22</v>
      </c>
      <c r="E201" s="28">
        <v>85</v>
      </c>
      <c r="F201" s="29">
        <f t="shared" si="0"/>
        <v>33</v>
      </c>
      <c r="G201" s="30">
        <v>118</v>
      </c>
      <c r="H201" s="31">
        <v>6</v>
      </c>
      <c r="I201" s="28">
        <v>82</v>
      </c>
      <c r="J201" s="80">
        <f t="shared" si="1"/>
        <v>38</v>
      </c>
      <c r="K201" s="30">
        <v>120</v>
      </c>
      <c r="L201" s="31">
        <v>5</v>
      </c>
      <c r="M201" s="28">
        <v>75</v>
      </c>
      <c r="N201" s="29">
        <f t="shared" si="2"/>
        <v>30</v>
      </c>
      <c r="O201" s="32">
        <v>105</v>
      </c>
      <c r="P201" s="33">
        <v>4</v>
      </c>
      <c r="Q201" s="34">
        <v>73</v>
      </c>
      <c r="R201" s="29">
        <f t="shared" si="3"/>
        <v>16</v>
      </c>
      <c r="S201" s="32">
        <v>89</v>
      </c>
      <c r="T201" s="33">
        <v>8</v>
      </c>
      <c r="U201" s="35">
        <f t="shared" ref="U201:X201" si="201">SUM(E201,I201,M201,Q201)</f>
        <v>315</v>
      </c>
      <c r="V201" s="36">
        <f t="shared" si="201"/>
        <v>117</v>
      </c>
      <c r="W201" s="37">
        <f t="shared" si="201"/>
        <v>432</v>
      </c>
      <c r="X201" s="38">
        <f t="shared" si="201"/>
        <v>23</v>
      </c>
      <c r="Y201" s="126"/>
      <c r="Z201" s="39"/>
      <c r="AA201" s="1"/>
    </row>
    <row r="202" spans="1:27" ht="14.25" customHeight="1" x14ac:dyDescent="0.25">
      <c r="A202" s="24">
        <v>199</v>
      </c>
      <c r="B202" s="25" t="s">
        <v>258</v>
      </c>
      <c r="C202" s="26" t="s">
        <v>256</v>
      </c>
      <c r="D202" s="27" t="s">
        <v>22</v>
      </c>
      <c r="E202" s="28">
        <v>95</v>
      </c>
      <c r="F202" s="29">
        <f t="shared" si="0"/>
        <v>34</v>
      </c>
      <c r="G202" s="30">
        <v>129</v>
      </c>
      <c r="H202" s="31">
        <v>5</v>
      </c>
      <c r="I202" s="28">
        <v>94</v>
      </c>
      <c r="J202" s="29">
        <f t="shared" si="1"/>
        <v>35</v>
      </c>
      <c r="K202" s="30">
        <v>129</v>
      </c>
      <c r="L202" s="31">
        <v>5</v>
      </c>
      <c r="M202" s="28">
        <v>90</v>
      </c>
      <c r="N202" s="29">
        <f t="shared" si="2"/>
        <v>41</v>
      </c>
      <c r="O202" s="32">
        <v>131</v>
      </c>
      <c r="P202" s="33">
        <v>1</v>
      </c>
      <c r="Q202" s="34">
        <v>89</v>
      </c>
      <c r="R202" s="29">
        <f t="shared" si="3"/>
        <v>45</v>
      </c>
      <c r="S202" s="32">
        <v>134</v>
      </c>
      <c r="T202" s="33">
        <v>0</v>
      </c>
      <c r="U202" s="35">
        <f t="shared" ref="U202:X202" si="202">SUM(E202,I202,M202,Q202)</f>
        <v>368</v>
      </c>
      <c r="V202" s="36">
        <f t="shared" si="202"/>
        <v>155</v>
      </c>
      <c r="W202" s="37">
        <f t="shared" si="202"/>
        <v>523</v>
      </c>
      <c r="X202" s="38">
        <f t="shared" si="202"/>
        <v>11</v>
      </c>
      <c r="Y202" s="126"/>
      <c r="Z202" s="39"/>
      <c r="AA202" s="1"/>
    </row>
    <row r="203" spans="1:27" ht="14.25" customHeight="1" x14ac:dyDescent="0.25">
      <c r="A203" s="40">
        <v>200</v>
      </c>
      <c r="B203" s="41" t="s">
        <v>259</v>
      </c>
      <c r="C203" s="42" t="s">
        <v>256</v>
      </c>
      <c r="D203" s="43" t="s">
        <v>17</v>
      </c>
      <c r="E203" s="44">
        <v>90</v>
      </c>
      <c r="F203" s="45">
        <f t="shared" si="0"/>
        <v>34</v>
      </c>
      <c r="G203" s="46">
        <v>124</v>
      </c>
      <c r="H203" s="47">
        <v>2</v>
      </c>
      <c r="I203" s="44">
        <v>92</v>
      </c>
      <c r="J203" s="45">
        <f t="shared" si="1"/>
        <v>44</v>
      </c>
      <c r="K203" s="46">
        <v>136</v>
      </c>
      <c r="L203" s="47">
        <v>2</v>
      </c>
      <c r="M203" s="44">
        <v>90</v>
      </c>
      <c r="N203" s="45">
        <f t="shared" si="2"/>
        <v>44</v>
      </c>
      <c r="O203" s="48">
        <v>134</v>
      </c>
      <c r="P203" s="49">
        <v>1</v>
      </c>
      <c r="Q203" s="50">
        <v>95</v>
      </c>
      <c r="R203" s="45">
        <f t="shared" si="3"/>
        <v>44</v>
      </c>
      <c r="S203" s="48">
        <v>139</v>
      </c>
      <c r="T203" s="49">
        <v>2</v>
      </c>
      <c r="U203" s="51">
        <f t="shared" ref="U203:X203" si="203">SUM(E203,I203,M203,Q203)</f>
        <v>367</v>
      </c>
      <c r="V203" s="52">
        <f t="shared" si="203"/>
        <v>166</v>
      </c>
      <c r="W203" s="53">
        <f t="shared" si="203"/>
        <v>533</v>
      </c>
      <c r="X203" s="54">
        <f t="shared" si="203"/>
        <v>7</v>
      </c>
      <c r="Y203" s="127"/>
      <c r="Z203" s="39"/>
      <c r="AA203" s="1"/>
    </row>
    <row r="204" spans="1:27" ht="14.25" customHeight="1" x14ac:dyDescent="0.25">
      <c r="A204" s="9">
        <v>201</v>
      </c>
      <c r="B204" s="10" t="s">
        <v>260</v>
      </c>
      <c r="C204" s="11" t="s">
        <v>261</v>
      </c>
      <c r="D204" s="12" t="s">
        <v>22</v>
      </c>
      <c r="E204" s="13">
        <v>90</v>
      </c>
      <c r="F204" s="14">
        <f t="shared" si="0"/>
        <v>39</v>
      </c>
      <c r="G204" s="15">
        <v>129</v>
      </c>
      <c r="H204" s="16">
        <v>3</v>
      </c>
      <c r="I204" s="13">
        <v>89</v>
      </c>
      <c r="J204" s="14">
        <f t="shared" si="1"/>
        <v>60</v>
      </c>
      <c r="K204" s="15">
        <v>149</v>
      </c>
      <c r="L204" s="16">
        <v>0</v>
      </c>
      <c r="M204" s="13">
        <v>81</v>
      </c>
      <c r="N204" s="14">
        <f t="shared" si="2"/>
        <v>45</v>
      </c>
      <c r="O204" s="17">
        <v>126</v>
      </c>
      <c r="P204" s="18">
        <v>4</v>
      </c>
      <c r="Q204" s="19">
        <v>86</v>
      </c>
      <c r="R204" s="14">
        <f t="shared" si="3"/>
        <v>50</v>
      </c>
      <c r="S204" s="17">
        <v>136</v>
      </c>
      <c r="T204" s="18">
        <v>3</v>
      </c>
      <c r="U204" s="20">
        <f t="shared" ref="U204:X204" si="204">SUM(E204,I204,M204,Q204)</f>
        <v>346</v>
      </c>
      <c r="V204" s="21">
        <f t="shared" si="204"/>
        <v>194</v>
      </c>
      <c r="W204" s="22">
        <f t="shared" si="204"/>
        <v>540</v>
      </c>
      <c r="X204" s="20">
        <f t="shared" si="204"/>
        <v>10</v>
      </c>
      <c r="Y204" s="115">
        <f>SUM(W204:W207)</f>
        <v>2097</v>
      </c>
      <c r="Z204" s="23"/>
      <c r="AA204" s="2"/>
    </row>
    <row r="205" spans="1:27" ht="14.25" customHeight="1" x14ac:dyDescent="0.25">
      <c r="A205" s="24">
        <v>202</v>
      </c>
      <c r="B205" s="25" t="s">
        <v>262</v>
      </c>
      <c r="C205" s="26" t="s">
        <v>261</v>
      </c>
      <c r="D205" s="27" t="s">
        <v>22</v>
      </c>
      <c r="E205" s="28">
        <v>97</v>
      </c>
      <c r="F205" s="29">
        <f t="shared" si="0"/>
        <v>53</v>
      </c>
      <c r="G205" s="30">
        <v>150</v>
      </c>
      <c r="H205" s="31">
        <v>0</v>
      </c>
      <c r="I205" s="28">
        <v>83</v>
      </c>
      <c r="J205" s="29">
        <f t="shared" si="1"/>
        <v>63</v>
      </c>
      <c r="K205" s="30">
        <v>146</v>
      </c>
      <c r="L205" s="31">
        <v>1</v>
      </c>
      <c r="M205" s="28">
        <v>88</v>
      </c>
      <c r="N205" s="29">
        <f t="shared" si="2"/>
        <v>36</v>
      </c>
      <c r="O205" s="32">
        <v>124</v>
      </c>
      <c r="P205" s="33">
        <v>5</v>
      </c>
      <c r="Q205" s="34">
        <v>91</v>
      </c>
      <c r="R205" s="29">
        <f t="shared" si="3"/>
        <v>43</v>
      </c>
      <c r="S205" s="32">
        <v>134</v>
      </c>
      <c r="T205" s="33">
        <v>0</v>
      </c>
      <c r="U205" s="35">
        <f t="shared" ref="U205:X205" si="205">SUM(E205,I205,M205,Q205)</f>
        <v>359</v>
      </c>
      <c r="V205" s="36">
        <f t="shared" si="205"/>
        <v>195</v>
      </c>
      <c r="W205" s="37">
        <f t="shared" si="205"/>
        <v>554</v>
      </c>
      <c r="X205" s="38">
        <f t="shared" si="205"/>
        <v>6</v>
      </c>
      <c r="Y205" s="126"/>
      <c r="Z205" s="39"/>
      <c r="AA205" s="1"/>
    </row>
    <row r="206" spans="1:27" ht="14.25" customHeight="1" x14ac:dyDescent="0.25">
      <c r="A206" s="24">
        <v>203</v>
      </c>
      <c r="B206" s="25" t="s">
        <v>263</v>
      </c>
      <c r="C206" s="26" t="s">
        <v>261</v>
      </c>
      <c r="D206" s="27" t="s">
        <v>22</v>
      </c>
      <c r="E206" s="28">
        <v>97</v>
      </c>
      <c r="F206" s="29">
        <f t="shared" si="0"/>
        <v>44</v>
      </c>
      <c r="G206" s="30">
        <v>141</v>
      </c>
      <c r="H206" s="31">
        <v>2</v>
      </c>
      <c r="I206" s="28">
        <v>83</v>
      </c>
      <c r="J206" s="29">
        <f t="shared" si="1"/>
        <v>52</v>
      </c>
      <c r="K206" s="30">
        <v>135</v>
      </c>
      <c r="L206" s="31">
        <v>2</v>
      </c>
      <c r="M206" s="28">
        <v>100</v>
      </c>
      <c r="N206" s="29">
        <f t="shared" si="2"/>
        <v>36</v>
      </c>
      <c r="O206" s="32">
        <v>136</v>
      </c>
      <c r="P206" s="33">
        <v>1</v>
      </c>
      <c r="Q206" s="34">
        <v>84</v>
      </c>
      <c r="R206" s="29">
        <f t="shared" si="3"/>
        <v>33</v>
      </c>
      <c r="S206" s="32">
        <v>117</v>
      </c>
      <c r="T206" s="33">
        <v>3</v>
      </c>
      <c r="U206" s="35">
        <f t="shared" ref="U206:X206" si="206">SUM(E206,I206,M206,Q206)</f>
        <v>364</v>
      </c>
      <c r="V206" s="36">
        <f t="shared" si="206"/>
        <v>165</v>
      </c>
      <c r="W206" s="37">
        <f t="shared" si="206"/>
        <v>529</v>
      </c>
      <c r="X206" s="38">
        <f t="shared" si="206"/>
        <v>8</v>
      </c>
      <c r="Y206" s="126"/>
      <c r="Z206" s="39"/>
      <c r="AA206" s="1"/>
    </row>
    <row r="207" spans="1:27" ht="14.25" customHeight="1" x14ac:dyDescent="0.25">
      <c r="A207" s="40">
        <v>204</v>
      </c>
      <c r="B207" s="41" t="s">
        <v>264</v>
      </c>
      <c r="C207" s="42" t="s">
        <v>261</v>
      </c>
      <c r="D207" s="43" t="s">
        <v>22</v>
      </c>
      <c r="E207" s="44">
        <v>88</v>
      </c>
      <c r="F207" s="45">
        <f t="shared" si="0"/>
        <v>27</v>
      </c>
      <c r="G207" s="46">
        <v>115</v>
      </c>
      <c r="H207" s="47">
        <v>8</v>
      </c>
      <c r="I207" s="44">
        <v>93</v>
      </c>
      <c r="J207" s="45">
        <f t="shared" si="1"/>
        <v>45</v>
      </c>
      <c r="K207" s="46">
        <v>138</v>
      </c>
      <c r="L207" s="47">
        <v>2</v>
      </c>
      <c r="M207" s="44">
        <v>85</v>
      </c>
      <c r="N207" s="45">
        <f t="shared" si="2"/>
        <v>34</v>
      </c>
      <c r="O207" s="48">
        <v>119</v>
      </c>
      <c r="P207" s="49">
        <v>3</v>
      </c>
      <c r="Q207" s="50">
        <v>76</v>
      </c>
      <c r="R207" s="45">
        <f t="shared" si="3"/>
        <v>26</v>
      </c>
      <c r="S207" s="48">
        <v>102</v>
      </c>
      <c r="T207" s="49">
        <v>5</v>
      </c>
      <c r="U207" s="51">
        <f t="shared" ref="U207:X207" si="207">SUM(E207,I207,M207,Q207)</f>
        <v>342</v>
      </c>
      <c r="V207" s="52">
        <f t="shared" si="207"/>
        <v>132</v>
      </c>
      <c r="W207" s="53">
        <f t="shared" si="207"/>
        <v>474</v>
      </c>
      <c r="X207" s="54">
        <f t="shared" si="207"/>
        <v>18</v>
      </c>
      <c r="Y207" s="127"/>
      <c r="Z207" s="39"/>
      <c r="AA207" s="1"/>
    </row>
    <row r="208" spans="1:27" ht="14.25" customHeight="1" x14ac:dyDescent="0.25">
      <c r="A208" s="9">
        <v>205</v>
      </c>
      <c r="B208" s="10" t="s">
        <v>265</v>
      </c>
      <c r="C208" s="11" t="s">
        <v>266</v>
      </c>
      <c r="D208" s="12" t="s">
        <v>18</v>
      </c>
      <c r="E208" s="13">
        <v>68</v>
      </c>
      <c r="F208" s="14">
        <f t="shared" si="0"/>
        <v>34</v>
      </c>
      <c r="G208" s="15">
        <v>102</v>
      </c>
      <c r="H208" s="16">
        <v>4</v>
      </c>
      <c r="I208" s="13">
        <v>87</v>
      </c>
      <c r="J208" s="14">
        <f t="shared" si="1"/>
        <v>33</v>
      </c>
      <c r="K208" s="15">
        <v>120</v>
      </c>
      <c r="L208" s="16">
        <v>4</v>
      </c>
      <c r="M208" s="13">
        <v>81</v>
      </c>
      <c r="N208" s="14">
        <f t="shared" si="2"/>
        <v>23</v>
      </c>
      <c r="O208" s="17">
        <v>104</v>
      </c>
      <c r="P208" s="18">
        <v>6</v>
      </c>
      <c r="Q208" s="19">
        <v>84</v>
      </c>
      <c r="R208" s="14">
        <f t="shared" si="3"/>
        <v>23</v>
      </c>
      <c r="S208" s="17">
        <v>107</v>
      </c>
      <c r="T208" s="18">
        <v>5</v>
      </c>
      <c r="U208" s="20">
        <f t="shared" ref="U208:X208" si="208">SUM(E208,I208,M208,Q208)</f>
        <v>320</v>
      </c>
      <c r="V208" s="21">
        <f t="shared" si="208"/>
        <v>113</v>
      </c>
      <c r="W208" s="22">
        <f t="shared" si="208"/>
        <v>433</v>
      </c>
      <c r="X208" s="20">
        <f t="shared" si="208"/>
        <v>19</v>
      </c>
      <c r="Y208" s="115">
        <f>SUM(W208:W211)</f>
        <v>1690</v>
      </c>
      <c r="Z208" s="23"/>
      <c r="AA208" s="2"/>
    </row>
    <row r="209" spans="1:27" ht="14.25" customHeight="1" x14ac:dyDescent="0.25">
      <c r="A209" s="24">
        <v>206</v>
      </c>
      <c r="B209" s="25" t="s">
        <v>267</v>
      </c>
      <c r="C209" s="26" t="s">
        <v>266</v>
      </c>
      <c r="D209" s="27" t="s">
        <v>18</v>
      </c>
      <c r="E209" s="28">
        <v>77</v>
      </c>
      <c r="F209" s="29">
        <f t="shared" si="0"/>
        <v>26</v>
      </c>
      <c r="G209" s="30">
        <v>103</v>
      </c>
      <c r="H209" s="31">
        <v>4</v>
      </c>
      <c r="I209" s="28">
        <v>80</v>
      </c>
      <c r="J209" s="29">
        <f t="shared" si="1"/>
        <v>27</v>
      </c>
      <c r="K209" s="30">
        <v>107</v>
      </c>
      <c r="L209" s="31">
        <v>3</v>
      </c>
      <c r="M209" s="28">
        <v>91</v>
      </c>
      <c r="N209" s="29">
        <f t="shared" si="2"/>
        <v>26</v>
      </c>
      <c r="O209" s="32">
        <v>117</v>
      </c>
      <c r="P209" s="33">
        <v>6</v>
      </c>
      <c r="Q209" s="34">
        <v>71</v>
      </c>
      <c r="R209" s="29">
        <f t="shared" si="3"/>
        <v>27</v>
      </c>
      <c r="S209" s="32">
        <v>98</v>
      </c>
      <c r="T209" s="33">
        <v>5</v>
      </c>
      <c r="U209" s="35">
        <f t="shared" ref="U209:X209" si="209">SUM(E209,I209,M209,Q209)</f>
        <v>319</v>
      </c>
      <c r="V209" s="36">
        <f t="shared" si="209"/>
        <v>106</v>
      </c>
      <c r="W209" s="37">
        <f t="shared" si="209"/>
        <v>425</v>
      </c>
      <c r="X209" s="38">
        <f t="shared" si="209"/>
        <v>18</v>
      </c>
      <c r="Y209" s="126"/>
      <c r="Z209" s="39"/>
      <c r="AA209" s="1"/>
    </row>
    <row r="210" spans="1:27" ht="14.25" customHeight="1" x14ac:dyDescent="0.25">
      <c r="A210" s="24">
        <v>207</v>
      </c>
      <c r="B210" s="25" t="s">
        <v>268</v>
      </c>
      <c r="C210" s="26" t="s">
        <v>266</v>
      </c>
      <c r="D210" s="27" t="s">
        <v>18</v>
      </c>
      <c r="E210" s="28">
        <v>67</v>
      </c>
      <c r="F210" s="29">
        <f t="shared" si="0"/>
        <v>26</v>
      </c>
      <c r="G210" s="30">
        <v>93</v>
      </c>
      <c r="H210" s="31">
        <v>6</v>
      </c>
      <c r="I210" s="28">
        <v>68</v>
      </c>
      <c r="J210" s="29">
        <f t="shared" si="1"/>
        <v>17</v>
      </c>
      <c r="K210" s="30">
        <v>85</v>
      </c>
      <c r="L210" s="31">
        <v>8</v>
      </c>
      <c r="M210" s="28">
        <v>75</v>
      </c>
      <c r="N210" s="29">
        <f t="shared" si="2"/>
        <v>35</v>
      </c>
      <c r="O210" s="32">
        <v>110</v>
      </c>
      <c r="P210" s="33">
        <v>3</v>
      </c>
      <c r="Q210" s="34">
        <v>73</v>
      </c>
      <c r="R210" s="29">
        <f t="shared" si="3"/>
        <v>45</v>
      </c>
      <c r="S210" s="32">
        <v>118</v>
      </c>
      <c r="T210" s="33">
        <v>1</v>
      </c>
      <c r="U210" s="35">
        <f t="shared" ref="U210:X210" si="210">SUM(E210,I210,M210,Q210)</f>
        <v>283</v>
      </c>
      <c r="V210" s="36">
        <f t="shared" si="210"/>
        <v>123</v>
      </c>
      <c r="W210" s="37">
        <f t="shared" si="210"/>
        <v>406</v>
      </c>
      <c r="X210" s="38">
        <f t="shared" si="210"/>
        <v>18</v>
      </c>
      <c r="Y210" s="126"/>
      <c r="Z210" s="39"/>
      <c r="AA210" s="1"/>
    </row>
    <row r="211" spans="1:27" ht="14.25" customHeight="1" x14ac:dyDescent="0.25">
      <c r="A211" s="40">
        <v>208</v>
      </c>
      <c r="B211" s="41" t="s">
        <v>269</v>
      </c>
      <c r="C211" s="42" t="s">
        <v>266</v>
      </c>
      <c r="D211" s="43" t="s">
        <v>18</v>
      </c>
      <c r="E211" s="44">
        <v>82</v>
      </c>
      <c r="F211" s="45">
        <f t="shared" si="0"/>
        <v>26</v>
      </c>
      <c r="G211" s="46">
        <v>108</v>
      </c>
      <c r="H211" s="47">
        <v>4</v>
      </c>
      <c r="I211" s="44">
        <v>71</v>
      </c>
      <c r="J211" s="45">
        <f t="shared" si="1"/>
        <v>16</v>
      </c>
      <c r="K211" s="46">
        <v>87</v>
      </c>
      <c r="L211" s="47">
        <v>8</v>
      </c>
      <c r="M211" s="44">
        <v>79</v>
      </c>
      <c r="N211" s="45">
        <f t="shared" si="2"/>
        <v>36</v>
      </c>
      <c r="O211" s="48">
        <v>115</v>
      </c>
      <c r="P211" s="49">
        <v>3</v>
      </c>
      <c r="Q211" s="50">
        <v>90</v>
      </c>
      <c r="R211" s="45">
        <f t="shared" si="3"/>
        <v>26</v>
      </c>
      <c r="S211" s="48">
        <v>116</v>
      </c>
      <c r="T211" s="49">
        <v>4</v>
      </c>
      <c r="U211" s="51">
        <f t="shared" ref="U211:X211" si="211">SUM(E211,I211,M211,Q211)</f>
        <v>322</v>
      </c>
      <c r="V211" s="52">
        <f t="shared" si="211"/>
        <v>104</v>
      </c>
      <c r="W211" s="53">
        <f t="shared" si="211"/>
        <v>426</v>
      </c>
      <c r="X211" s="54">
        <f t="shared" si="211"/>
        <v>19</v>
      </c>
      <c r="Y211" s="127"/>
      <c r="Z211" s="39"/>
      <c r="AA211" s="1"/>
    </row>
    <row r="212" spans="1:27" ht="14.25" customHeight="1" x14ac:dyDescent="0.25">
      <c r="A212" s="9">
        <v>209</v>
      </c>
      <c r="B212" s="10" t="s">
        <v>270</v>
      </c>
      <c r="C212" s="11" t="s">
        <v>266</v>
      </c>
      <c r="D212" s="12" t="s">
        <v>22</v>
      </c>
      <c r="E212" s="13">
        <v>71</v>
      </c>
      <c r="F212" s="14">
        <f t="shared" si="0"/>
        <v>18</v>
      </c>
      <c r="G212" s="15">
        <v>89</v>
      </c>
      <c r="H212" s="16">
        <v>8</v>
      </c>
      <c r="I212" s="13">
        <v>79</v>
      </c>
      <c r="J212" s="14">
        <f t="shared" si="1"/>
        <v>27</v>
      </c>
      <c r="K212" s="15">
        <v>106</v>
      </c>
      <c r="L212" s="16">
        <v>2</v>
      </c>
      <c r="M212" s="13">
        <v>75</v>
      </c>
      <c r="N212" s="14">
        <f t="shared" si="2"/>
        <v>21</v>
      </c>
      <c r="O212" s="17">
        <v>96</v>
      </c>
      <c r="P212" s="18">
        <v>7</v>
      </c>
      <c r="Q212" s="19">
        <v>85</v>
      </c>
      <c r="R212" s="14">
        <f t="shared" si="3"/>
        <v>8</v>
      </c>
      <c r="S212" s="17">
        <v>93</v>
      </c>
      <c r="T212" s="18">
        <v>11</v>
      </c>
      <c r="U212" s="20">
        <f t="shared" ref="U212:X212" si="212">SUM(E212,I212,M212,Q212)</f>
        <v>310</v>
      </c>
      <c r="V212" s="21">
        <f t="shared" si="212"/>
        <v>74</v>
      </c>
      <c r="W212" s="22">
        <f t="shared" si="212"/>
        <v>384</v>
      </c>
      <c r="X212" s="20">
        <f t="shared" si="212"/>
        <v>28</v>
      </c>
      <c r="Y212" s="115">
        <f>SUM(W212:W215)</f>
        <v>1674</v>
      </c>
      <c r="Z212" s="23"/>
      <c r="AA212" s="2"/>
    </row>
    <row r="213" spans="1:27" ht="14.25" customHeight="1" x14ac:dyDescent="0.25">
      <c r="A213" s="24">
        <v>210</v>
      </c>
      <c r="B213" s="25" t="s">
        <v>271</v>
      </c>
      <c r="C213" s="26" t="s">
        <v>266</v>
      </c>
      <c r="D213" s="27" t="s">
        <v>22</v>
      </c>
      <c r="E213" s="28">
        <v>76</v>
      </c>
      <c r="F213" s="29">
        <f t="shared" si="0"/>
        <v>17</v>
      </c>
      <c r="G213" s="30">
        <v>93</v>
      </c>
      <c r="H213" s="31">
        <v>8</v>
      </c>
      <c r="I213" s="28">
        <v>83</v>
      </c>
      <c r="J213" s="29">
        <f t="shared" si="1"/>
        <v>35</v>
      </c>
      <c r="K213" s="30">
        <v>118</v>
      </c>
      <c r="L213" s="31">
        <v>2</v>
      </c>
      <c r="M213" s="28">
        <v>102</v>
      </c>
      <c r="N213" s="29">
        <f t="shared" si="2"/>
        <v>53</v>
      </c>
      <c r="O213" s="32">
        <v>155</v>
      </c>
      <c r="P213" s="33">
        <v>3</v>
      </c>
      <c r="Q213" s="34">
        <v>79</v>
      </c>
      <c r="R213" s="29">
        <f t="shared" si="3"/>
        <v>34</v>
      </c>
      <c r="S213" s="32">
        <v>113</v>
      </c>
      <c r="T213" s="33">
        <v>2</v>
      </c>
      <c r="U213" s="35">
        <f t="shared" ref="U213:X213" si="213">SUM(E213,I213,M213,Q213)</f>
        <v>340</v>
      </c>
      <c r="V213" s="36">
        <f t="shared" si="213"/>
        <v>139</v>
      </c>
      <c r="W213" s="37">
        <f t="shared" si="213"/>
        <v>479</v>
      </c>
      <c r="X213" s="38">
        <f t="shared" si="213"/>
        <v>15</v>
      </c>
      <c r="Y213" s="126"/>
      <c r="Z213" s="39"/>
      <c r="AA213" s="1"/>
    </row>
    <row r="214" spans="1:27" ht="14.25" customHeight="1" x14ac:dyDescent="0.25">
      <c r="A214" s="24">
        <v>211</v>
      </c>
      <c r="B214" s="25" t="s">
        <v>272</v>
      </c>
      <c r="C214" s="26" t="s">
        <v>266</v>
      </c>
      <c r="D214" s="27" t="s">
        <v>22</v>
      </c>
      <c r="E214" s="28">
        <v>63</v>
      </c>
      <c r="F214" s="29">
        <f t="shared" si="0"/>
        <v>32</v>
      </c>
      <c r="G214" s="30">
        <v>95</v>
      </c>
      <c r="H214" s="31">
        <v>5</v>
      </c>
      <c r="I214" s="28">
        <v>76</v>
      </c>
      <c r="J214" s="29">
        <f t="shared" si="1"/>
        <v>33</v>
      </c>
      <c r="K214" s="30">
        <v>109</v>
      </c>
      <c r="L214" s="31">
        <v>6</v>
      </c>
      <c r="M214" s="28">
        <v>83</v>
      </c>
      <c r="N214" s="29">
        <f t="shared" si="2"/>
        <v>18</v>
      </c>
      <c r="O214" s="32">
        <v>101</v>
      </c>
      <c r="P214" s="33">
        <v>6</v>
      </c>
      <c r="Q214" s="34">
        <v>65</v>
      </c>
      <c r="R214" s="29">
        <f t="shared" si="3"/>
        <v>17</v>
      </c>
      <c r="S214" s="32">
        <v>82</v>
      </c>
      <c r="T214" s="33">
        <v>8</v>
      </c>
      <c r="U214" s="35">
        <f t="shared" ref="U214:X214" si="214">SUM(E214,I214,M214,Q214)</f>
        <v>287</v>
      </c>
      <c r="V214" s="36">
        <f t="shared" si="214"/>
        <v>100</v>
      </c>
      <c r="W214" s="37">
        <f t="shared" si="214"/>
        <v>387</v>
      </c>
      <c r="X214" s="38">
        <f t="shared" si="214"/>
        <v>25</v>
      </c>
      <c r="Y214" s="126"/>
      <c r="Z214" s="39"/>
      <c r="AA214" s="1"/>
    </row>
    <row r="215" spans="1:27" ht="14.25" customHeight="1" x14ac:dyDescent="0.25">
      <c r="A215" s="40">
        <v>212</v>
      </c>
      <c r="B215" s="41" t="s">
        <v>273</v>
      </c>
      <c r="C215" s="42" t="s">
        <v>266</v>
      </c>
      <c r="D215" s="43" t="s">
        <v>22</v>
      </c>
      <c r="E215" s="44">
        <v>71</v>
      </c>
      <c r="F215" s="45">
        <f t="shared" si="0"/>
        <v>26</v>
      </c>
      <c r="G215" s="46">
        <v>97</v>
      </c>
      <c r="H215" s="47">
        <v>4</v>
      </c>
      <c r="I215" s="44">
        <v>96</v>
      </c>
      <c r="J215" s="45">
        <f t="shared" si="1"/>
        <v>26</v>
      </c>
      <c r="K215" s="46">
        <v>122</v>
      </c>
      <c r="L215" s="47">
        <v>5</v>
      </c>
      <c r="M215" s="44">
        <v>71</v>
      </c>
      <c r="N215" s="45">
        <f t="shared" si="2"/>
        <v>26</v>
      </c>
      <c r="O215" s="48">
        <v>97</v>
      </c>
      <c r="P215" s="49">
        <v>3</v>
      </c>
      <c r="Q215" s="50">
        <v>82</v>
      </c>
      <c r="R215" s="45">
        <f t="shared" si="3"/>
        <v>26</v>
      </c>
      <c r="S215" s="48">
        <v>108</v>
      </c>
      <c r="T215" s="49">
        <v>5</v>
      </c>
      <c r="U215" s="51">
        <f t="shared" ref="U215:X215" si="215">SUM(E215,I215,M215,Q215)</f>
        <v>320</v>
      </c>
      <c r="V215" s="52">
        <f t="shared" si="215"/>
        <v>104</v>
      </c>
      <c r="W215" s="53">
        <f t="shared" si="215"/>
        <v>424</v>
      </c>
      <c r="X215" s="54">
        <f t="shared" si="215"/>
        <v>17</v>
      </c>
      <c r="Y215" s="127"/>
      <c r="Z215" s="39"/>
      <c r="AA215" s="1"/>
    </row>
    <row r="216" spans="1:27" ht="14.25" customHeight="1" x14ac:dyDescent="0.25">
      <c r="A216" s="9">
        <v>213</v>
      </c>
      <c r="B216" s="10" t="s">
        <v>274</v>
      </c>
      <c r="C216" s="11" t="s">
        <v>275</v>
      </c>
      <c r="D216" s="12" t="s">
        <v>17</v>
      </c>
      <c r="E216" s="13">
        <v>92</v>
      </c>
      <c r="F216" s="14">
        <f t="shared" si="0"/>
        <v>54</v>
      </c>
      <c r="G216" s="15">
        <v>146</v>
      </c>
      <c r="H216" s="16">
        <v>1</v>
      </c>
      <c r="I216" s="13">
        <v>87</v>
      </c>
      <c r="J216" s="14">
        <f t="shared" si="1"/>
        <v>27</v>
      </c>
      <c r="K216" s="15">
        <v>114</v>
      </c>
      <c r="L216" s="16">
        <v>6</v>
      </c>
      <c r="M216" s="13">
        <v>94</v>
      </c>
      <c r="N216" s="14">
        <f t="shared" si="2"/>
        <v>52</v>
      </c>
      <c r="O216" s="17">
        <v>146</v>
      </c>
      <c r="P216" s="18">
        <v>0</v>
      </c>
      <c r="Q216" s="19">
        <v>95</v>
      </c>
      <c r="R216" s="14">
        <f t="shared" si="3"/>
        <v>53</v>
      </c>
      <c r="S216" s="17">
        <v>148</v>
      </c>
      <c r="T216" s="18">
        <v>0</v>
      </c>
      <c r="U216" s="20">
        <f t="shared" ref="U216:X216" si="216">SUM(E216,I216,M216,Q216)</f>
        <v>368</v>
      </c>
      <c r="V216" s="21">
        <f t="shared" si="216"/>
        <v>186</v>
      </c>
      <c r="W216" s="22">
        <f t="shared" si="216"/>
        <v>554</v>
      </c>
      <c r="X216" s="20">
        <f t="shared" si="216"/>
        <v>7</v>
      </c>
      <c r="Y216" s="115">
        <f>SUM(W216:W219)</f>
        <v>2117</v>
      </c>
      <c r="Z216" s="23"/>
      <c r="AA216" s="2"/>
    </row>
    <row r="217" spans="1:27" ht="14.25" customHeight="1" x14ac:dyDescent="0.25">
      <c r="A217" s="24">
        <v>214</v>
      </c>
      <c r="B217" s="25" t="s">
        <v>276</v>
      </c>
      <c r="C217" s="26" t="s">
        <v>275</v>
      </c>
      <c r="D217" s="27" t="s">
        <v>17</v>
      </c>
      <c r="E217" s="28">
        <v>83</v>
      </c>
      <c r="F217" s="29">
        <f t="shared" si="0"/>
        <v>35</v>
      </c>
      <c r="G217" s="30">
        <v>118</v>
      </c>
      <c r="H217" s="31">
        <v>5</v>
      </c>
      <c r="I217" s="28">
        <v>99</v>
      </c>
      <c r="J217" s="29">
        <f t="shared" si="1"/>
        <v>45</v>
      </c>
      <c r="K217" s="30">
        <v>144</v>
      </c>
      <c r="L217" s="31">
        <v>1</v>
      </c>
      <c r="M217" s="28">
        <v>94</v>
      </c>
      <c r="N217" s="29">
        <f t="shared" si="2"/>
        <v>31</v>
      </c>
      <c r="O217" s="32">
        <v>125</v>
      </c>
      <c r="P217" s="33">
        <v>3</v>
      </c>
      <c r="Q217" s="34">
        <v>82</v>
      </c>
      <c r="R217" s="29">
        <f t="shared" si="3"/>
        <v>33</v>
      </c>
      <c r="S217" s="32">
        <v>115</v>
      </c>
      <c r="T217" s="33">
        <v>4</v>
      </c>
      <c r="U217" s="35">
        <f t="shared" ref="U217:X217" si="217">SUM(E217,I217,M217,Q217)</f>
        <v>358</v>
      </c>
      <c r="V217" s="36">
        <f t="shared" si="217"/>
        <v>144</v>
      </c>
      <c r="W217" s="37">
        <f t="shared" si="217"/>
        <v>502</v>
      </c>
      <c r="X217" s="38">
        <f t="shared" si="217"/>
        <v>13</v>
      </c>
      <c r="Y217" s="126"/>
      <c r="Z217" s="39"/>
      <c r="AA217" s="1"/>
    </row>
    <row r="218" spans="1:27" ht="14.25" customHeight="1" x14ac:dyDescent="0.25">
      <c r="A218" s="24">
        <v>215</v>
      </c>
      <c r="B218" s="25" t="s">
        <v>40</v>
      </c>
      <c r="C218" s="26" t="s">
        <v>156</v>
      </c>
      <c r="D218" s="27" t="s">
        <v>17</v>
      </c>
      <c r="E218" s="28">
        <v>93</v>
      </c>
      <c r="F218" s="29">
        <f t="shared" si="0"/>
        <v>45</v>
      </c>
      <c r="G218" s="30">
        <v>138</v>
      </c>
      <c r="H218" s="31">
        <v>0</v>
      </c>
      <c r="I218" s="28">
        <v>80</v>
      </c>
      <c r="J218" s="29">
        <f t="shared" si="1"/>
        <v>50</v>
      </c>
      <c r="K218" s="30">
        <v>130</v>
      </c>
      <c r="L218" s="31">
        <v>0</v>
      </c>
      <c r="M218" s="28">
        <v>100</v>
      </c>
      <c r="N218" s="29">
        <f t="shared" si="2"/>
        <v>35</v>
      </c>
      <c r="O218" s="32">
        <v>135</v>
      </c>
      <c r="P218" s="33">
        <v>0</v>
      </c>
      <c r="Q218" s="34">
        <v>92</v>
      </c>
      <c r="R218" s="29">
        <f t="shared" si="3"/>
        <v>45</v>
      </c>
      <c r="S218" s="32">
        <v>137</v>
      </c>
      <c r="T218" s="33">
        <v>0</v>
      </c>
      <c r="U218" s="35">
        <f t="shared" ref="U218:X218" si="218">SUM(E218,I218,M218,Q218)</f>
        <v>365</v>
      </c>
      <c r="V218" s="36">
        <f t="shared" si="218"/>
        <v>175</v>
      </c>
      <c r="W218" s="37">
        <f t="shared" si="218"/>
        <v>540</v>
      </c>
      <c r="X218" s="38">
        <f t="shared" si="218"/>
        <v>0</v>
      </c>
      <c r="Y218" s="126"/>
      <c r="Z218" s="39"/>
      <c r="AA218" s="1"/>
    </row>
    <row r="219" spans="1:27" ht="14.25" customHeight="1" x14ac:dyDescent="0.25">
      <c r="A219" s="40">
        <v>216</v>
      </c>
      <c r="B219" s="41" t="s">
        <v>277</v>
      </c>
      <c r="C219" s="42" t="s">
        <v>275</v>
      </c>
      <c r="D219" s="43" t="s">
        <v>17</v>
      </c>
      <c r="E219" s="44">
        <v>76</v>
      </c>
      <c r="F219" s="45">
        <f t="shared" si="0"/>
        <v>36</v>
      </c>
      <c r="G219" s="46">
        <v>112</v>
      </c>
      <c r="H219" s="47">
        <v>2</v>
      </c>
      <c r="I219" s="44">
        <v>88</v>
      </c>
      <c r="J219" s="45">
        <f t="shared" si="1"/>
        <v>43</v>
      </c>
      <c r="K219" s="46">
        <v>131</v>
      </c>
      <c r="L219" s="47">
        <v>2</v>
      </c>
      <c r="M219" s="44">
        <v>88</v>
      </c>
      <c r="N219" s="45">
        <f t="shared" si="2"/>
        <v>71</v>
      </c>
      <c r="O219" s="48">
        <v>159</v>
      </c>
      <c r="P219" s="49">
        <v>0</v>
      </c>
      <c r="Q219" s="50">
        <v>83</v>
      </c>
      <c r="R219" s="45">
        <f t="shared" si="3"/>
        <v>36</v>
      </c>
      <c r="S219" s="48">
        <v>119</v>
      </c>
      <c r="T219" s="49">
        <v>1</v>
      </c>
      <c r="U219" s="51">
        <f t="shared" ref="U219:X219" si="219">SUM(E219,I219,M219,Q219)</f>
        <v>335</v>
      </c>
      <c r="V219" s="52">
        <f t="shared" si="219"/>
        <v>186</v>
      </c>
      <c r="W219" s="53">
        <f t="shared" si="219"/>
        <v>521</v>
      </c>
      <c r="X219" s="54">
        <f t="shared" si="219"/>
        <v>5</v>
      </c>
      <c r="Y219" s="127"/>
      <c r="Z219" s="39"/>
      <c r="AA219" s="1"/>
    </row>
    <row r="220" spans="1:27" ht="14.25" customHeight="1" x14ac:dyDescent="0.25">
      <c r="A220" s="9">
        <v>217</v>
      </c>
      <c r="B220" s="10" t="s">
        <v>278</v>
      </c>
      <c r="C220" s="11" t="s">
        <v>279</v>
      </c>
      <c r="D220" s="12" t="s">
        <v>17</v>
      </c>
      <c r="E220" s="13">
        <v>82</v>
      </c>
      <c r="F220" s="14">
        <f t="shared" si="0"/>
        <v>44</v>
      </c>
      <c r="G220" s="15">
        <v>126</v>
      </c>
      <c r="H220" s="16">
        <v>2</v>
      </c>
      <c r="I220" s="13">
        <v>99</v>
      </c>
      <c r="J220" s="14">
        <f t="shared" si="1"/>
        <v>60</v>
      </c>
      <c r="K220" s="15">
        <v>159</v>
      </c>
      <c r="L220" s="16">
        <v>0</v>
      </c>
      <c r="M220" s="13">
        <v>110</v>
      </c>
      <c r="N220" s="14">
        <f t="shared" si="2"/>
        <v>45</v>
      </c>
      <c r="O220" s="17">
        <v>155</v>
      </c>
      <c r="P220" s="18">
        <v>0</v>
      </c>
      <c r="Q220" s="19">
        <v>93</v>
      </c>
      <c r="R220" s="14">
        <f t="shared" si="3"/>
        <v>52</v>
      </c>
      <c r="S220" s="17">
        <v>145</v>
      </c>
      <c r="T220" s="18">
        <v>0</v>
      </c>
      <c r="U220" s="20">
        <f t="shared" ref="U220:X220" si="220">SUM(E220,I220,M220,Q220)</f>
        <v>384</v>
      </c>
      <c r="V220" s="21">
        <f t="shared" si="220"/>
        <v>201</v>
      </c>
      <c r="W220" s="22">
        <f t="shared" si="220"/>
        <v>585</v>
      </c>
      <c r="X220" s="20">
        <f t="shared" si="220"/>
        <v>2</v>
      </c>
      <c r="Y220" s="115">
        <f>SUM(W220:W223)</f>
        <v>2138</v>
      </c>
      <c r="Z220" s="23"/>
      <c r="AA220" s="2"/>
    </row>
    <row r="221" spans="1:27" ht="14.25" customHeight="1" x14ac:dyDescent="0.25">
      <c r="A221" s="24">
        <v>218</v>
      </c>
      <c r="B221" s="25" t="s">
        <v>280</v>
      </c>
      <c r="C221" s="26" t="s">
        <v>279</v>
      </c>
      <c r="D221" s="27" t="s">
        <v>18</v>
      </c>
      <c r="E221" s="28">
        <v>85</v>
      </c>
      <c r="F221" s="29">
        <f t="shared" si="0"/>
        <v>34</v>
      </c>
      <c r="G221" s="30">
        <v>119</v>
      </c>
      <c r="H221" s="31">
        <v>2</v>
      </c>
      <c r="I221" s="28">
        <v>86</v>
      </c>
      <c r="J221" s="29">
        <f t="shared" si="1"/>
        <v>32</v>
      </c>
      <c r="K221" s="30">
        <v>118</v>
      </c>
      <c r="L221" s="31">
        <v>2</v>
      </c>
      <c r="M221" s="28">
        <v>84</v>
      </c>
      <c r="N221" s="29">
        <f t="shared" si="2"/>
        <v>53</v>
      </c>
      <c r="O221" s="32">
        <v>137</v>
      </c>
      <c r="P221" s="33">
        <v>0</v>
      </c>
      <c r="Q221" s="34">
        <v>83</v>
      </c>
      <c r="R221" s="29">
        <f t="shared" si="3"/>
        <v>33</v>
      </c>
      <c r="S221" s="32">
        <v>116</v>
      </c>
      <c r="T221" s="33">
        <v>4</v>
      </c>
      <c r="U221" s="35">
        <f t="shared" ref="U221:X221" si="221">SUM(E221,I221,M221,Q221)</f>
        <v>338</v>
      </c>
      <c r="V221" s="36">
        <f t="shared" si="221"/>
        <v>152</v>
      </c>
      <c r="W221" s="37">
        <f t="shared" si="221"/>
        <v>490</v>
      </c>
      <c r="X221" s="38">
        <f t="shared" si="221"/>
        <v>8</v>
      </c>
      <c r="Y221" s="126"/>
      <c r="Z221" s="39"/>
      <c r="AA221" s="1"/>
    </row>
    <row r="222" spans="1:27" ht="14.25" customHeight="1" x14ac:dyDescent="0.25">
      <c r="A222" s="24">
        <v>219</v>
      </c>
      <c r="B222" s="25" t="s">
        <v>281</v>
      </c>
      <c r="C222" s="26" t="s">
        <v>279</v>
      </c>
      <c r="D222" s="27" t="s">
        <v>17</v>
      </c>
      <c r="E222" s="28">
        <v>102</v>
      </c>
      <c r="F222" s="29">
        <f t="shared" si="0"/>
        <v>53</v>
      </c>
      <c r="G222" s="30">
        <v>155</v>
      </c>
      <c r="H222" s="31">
        <v>1</v>
      </c>
      <c r="I222" s="28">
        <v>95</v>
      </c>
      <c r="J222" s="29">
        <f t="shared" si="1"/>
        <v>45</v>
      </c>
      <c r="K222" s="30">
        <v>140</v>
      </c>
      <c r="L222" s="31">
        <v>3</v>
      </c>
      <c r="M222" s="28">
        <v>86</v>
      </c>
      <c r="N222" s="29">
        <f t="shared" si="2"/>
        <v>36</v>
      </c>
      <c r="O222" s="32">
        <v>122</v>
      </c>
      <c r="P222" s="33">
        <v>3</v>
      </c>
      <c r="Q222" s="34">
        <v>99</v>
      </c>
      <c r="R222" s="29">
        <f t="shared" si="3"/>
        <v>44</v>
      </c>
      <c r="S222" s="32">
        <v>143</v>
      </c>
      <c r="T222" s="33">
        <v>0</v>
      </c>
      <c r="U222" s="35">
        <f t="shared" ref="U222:X222" si="222">SUM(E222,I222,M222,Q222)</f>
        <v>382</v>
      </c>
      <c r="V222" s="36">
        <f t="shared" si="222"/>
        <v>178</v>
      </c>
      <c r="W222" s="37">
        <f t="shared" si="222"/>
        <v>560</v>
      </c>
      <c r="X222" s="38">
        <f t="shared" si="222"/>
        <v>7</v>
      </c>
      <c r="Y222" s="126"/>
      <c r="Z222" s="39"/>
      <c r="AA222" s="1"/>
    </row>
    <row r="223" spans="1:27" ht="14.25" customHeight="1" x14ac:dyDescent="0.25">
      <c r="A223" s="40">
        <v>220</v>
      </c>
      <c r="B223" s="41" t="s">
        <v>282</v>
      </c>
      <c r="C223" s="42" t="s">
        <v>279</v>
      </c>
      <c r="D223" s="43" t="s">
        <v>17</v>
      </c>
      <c r="E223" s="44">
        <v>82</v>
      </c>
      <c r="F223" s="45">
        <f t="shared" si="0"/>
        <v>26</v>
      </c>
      <c r="G223" s="46">
        <v>108</v>
      </c>
      <c r="H223" s="47">
        <v>7</v>
      </c>
      <c r="I223" s="44">
        <v>84</v>
      </c>
      <c r="J223" s="45">
        <f t="shared" si="1"/>
        <v>45</v>
      </c>
      <c r="K223" s="46">
        <v>129</v>
      </c>
      <c r="L223" s="47">
        <v>1</v>
      </c>
      <c r="M223" s="44">
        <v>84</v>
      </c>
      <c r="N223" s="45">
        <f t="shared" si="2"/>
        <v>36</v>
      </c>
      <c r="O223" s="48">
        <v>120</v>
      </c>
      <c r="P223" s="49">
        <v>4</v>
      </c>
      <c r="Q223" s="50">
        <v>92</v>
      </c>
      <c r="R223" s="45">
        <f t="shared" si="3"/>
        <v>54</v>
      </c>
      <c r="S223" s="48">
        <v>146</v>
      </c>
      <c r="T223" s="49">
        <v>1</v>
      </c>
      <c r="U223" s="51">
        <f t="shared" ref="U223:X223" si="223">SUM(E223,I223,M223,Q223)</f>
        <v>342</v>
      </c>
      <c r="V223" s="52">
        <f t="shared" si="223"/>
        <v>161</v>
      </c>
      <c r="W223" s="53">
        <f t="shared" si="223"/>
        <v>503</v>
      </c>
      <c r="X223" s="54">
        <f t="shared" si="223"/>
        <v>13</v>
      </c>
      <c r="Y223" s="127"/>
      <c r="Z223" s="39"/>
      <c r="AA223" s="1"/>
    </row>
    <row r="224" spans="1:27" ht="14.25" customHeight="1" x14ac:dyDescent="0.25">
      <c r="A224" s="9">
        <v>221</v>
      </c>
      <c r="B224" s="25" t="s">
        <v>283</v>
      </c>
      <c r="C224" s="11" t="s">
        <v>284</v>
      </c>
      <c r="D224" s="27" t="s">
        <v>22</v>
      </c>
      <c r="E224" s="28">
        <v>93</v>
      </c>
      <c r="F224" s="29">
        <f t="shared" si="0"/>
        <v>52</v>
      </c>
      <c r="G224" s="30">
        <v>145</v>
      </c>
      <c r="H224" s="31">
        <v>2</v>
      </c>
      <c r="I224" s="28">
        <v>90</v>
      </c>
      <c r="J224" s="29">
        <f t="shared" si="1"/>
        <v>27</v>
      </c>
      <c r="K224" s="30">
        <v>117</v>
      </c>
      <c r="L224" s="31">
        <v>6</v>
      </c>
      <c r="M224" s="28">
        <v>90</v>
      </c>
      <c r="N224" s="29">
        <f t="shared" si="2"/>
        <v>26</v>
      </c>
      <c r="O224" s="32">
        <v>116</v>
      </c>
      <c r="P224" s="33">
        <v>4</v>
      </c>
      <c r="Q224" s="34">
        <v>81</v>
      </c>
      <c r="R224" s="29">
        <f t="shared" si="3"/>
        <v>36</v>
      </c>
      <c r="S224" s="32">
        <v>117</v>
      </c>
      <c r="T224" s="33">
        <v>4</v>
      </c>
      <c r="U224" s="35">
        <f t="shared" ref="U224:X224" si="224">SUM(E224,I224,M224,Q224)</f>
        <v>354</v>
      </c>
      <c r="V224" s="36">
        <f t="shared" si="224"/>
        <v>141</v>
      </c>
      <c r="W224" s="37">
        <f t="shared" si="224"/>
        <v>495</v>
      </c>
      <c r="X224" s="38">
        <f t="shared" si="224"/>
        <v>16</v>
      </c>
      <c r="Y224" s="115">
        <f>SUM(W224:W227)</f>
        <v>1972</v>
      </c>
      <c r="Z224" s="23"/>
      <c r="AA224" s="2"/>
    </row>
    <row r="225" spans="1:27" ht="14.25" customHeight="1" x14ac:dyDescent="0.25">
      <c r="A225" s="24">
        <v>222</v>
      </c>
      <c r="B225" s="25" t="s">
        <v>162</v>
      </c>
      <c r="C225" s="26" t="s">
        <v>105</v>
      </c>
      <c r="D225" s="27" t="s">
        <v>17</v>
      </c>
      <c r="E225" s="28">
        <v>105</v>
      </c>
      <c r="F225" s="29">
        <f t="shared" si="0"/>
        <v>35</v>
      </c>
      <c r="G225" s="30">
        <v>140</v>
      </c>
      <c r="H225" s="31">
        <v>1</v>
      </c>
      <c r="I225" s="28">
        <v>105</v>
      </c>
      <c r="J225" s="29">
        <f t="shared" si="1"/>
        <v>52</v>
      </c>
      <c r="K225" s="30">
        <v>157</v>
      </c>
      <c r="L225" s="31">
        <v>1</v>
      </c>
      <c r="M225" s="28">
        <v>90</v>
      </c>
      <c r="N225" s="29">
        <f t="shared" si="2"/>
        <v>59</v>
      </c>
      <c r="O225" s="32">
        <v>149</v>
      </c>
      <c r="P225" s="33">
        <v>0</v>
      </c>
      <c r="Q225" s="34">
        <v>100</v>
      </c>
      <c r="R225" s="29">
        <f t="shared" si="3"/>
        <v>59</v>
      </c>
      <c r="S225" s="32">
        <v>159</v>
      </c>
      <c r="T225" s="33">
        <v>0</v>
      </c>
      <c r="U225" s="35">
        <f t="shared" ref="U225:X225" si="225">SUM(E225,I225,M225,Q225)</f>
        <v>400</v>
      </c>
      <c r="V225" s="36">
        <f t="shared" si="225"/>
        <v>205</v>
      </c>
      <c r="W225" s="37">
        <f t="shared" si="225"/>
        <v>605</v>
      </c>
      <c r="X225" s="38">
        <f t="shared" si="225"/>
        <v>2</v>
      </c>
      <c r="Y225" s="126"/>
      <c r="Z225" s="39"/>
      <c r="AA225" s="1"/>
    </row>
    <row r="226" spans="1:27" ht="14.25" customHeight="1" x14ac:dyDescent="0.25">
      <c r="A226" s="24">
        <v>223</v>
      </c>
      <c r="B226" s="25" t="s">
        <v>125</v>
      </c>
      <c r="C226" s="26" t="s">
        <v>284</v>
      </c>
      <c r="D226" s="27" t="s">
        <v>22</v>
      </c>
      <c r="E226" s="28">
        <v>74</v>
      </c>
      <c r="F226" s="29">
        <f t="shared" si="0"/>
        <v>14</v>
      </c>
      <c r="G226" s="30">
        <v>88</v>
      </c>
      <c r="H226" s="31">
        <v>10</v>
      </c>
      <c r="I226" s="28">
        <v>80</v>
      </c>
      <c r="J226" s="29">
        <f t="shared" si="1"/>
        <v>34</v>
      </c>
      <c r="K226" s="30">
        <v>114</v>
      </c>
      <c r="L226" s="31">
        <v>4</v>
      </c>
      <c r="M226" s="28">
        <v>72</v>
      </c>
      <c r="N226" s="29">
        <f t="shared" si="2"/>
        <v>27</v>
      </c>
      <c r="O226" s="32">
        <v>99</v>
      </c>
      <c r="P226" s="33">
        <v>4</v>
      </c>
      <c r="Q226" s="34">
        <v>84</v>
      </c>
      <c r="R226" s="29">
        <f t="shared" si="3"/>
        <v>24</v>
      </c>
      <c r="S226" s="32">
        <v>108</v>
      </c>
      <c r="T226" s="33">
        <v>7</v>
      </c>
      <c r="U226" s="35">
        <f t="shared" ref="U226:X226" si="226">SUM(E226,I226,M226,Q226)</f>
        <v>310</v>
      </c>
      <c r="V226" s="36">
        <f t="shared" si="226"/>
        <v>99</v>
      </c>
      <c r="W226" s="37">
        <f t="shared" si="226"/>
        <v>409</v>
      </c>
      <c r="X226" s="38">
        <f t="shared" si="226"/>
        <v>25</v>
      </c>
      <c r="Y226" s="126"/>
      <c r="Z226" s="39"/>
      <c r="AA226" s="1"/>
    </row>
    <row r="227" spans="1:27" ht="14.25" customHeight="1" x14ac:dyDescent="0.25">
      <c r="A227" s="40">
        <v>224</v>
      </c>
      <c r="B227" s="41" t="s">
        <v>285</v>
      </c>
      <c r="C227" s="42" t="s">
        <v>284</v>
      </c>
      <c r="D227" s="43" t="s">
        <v>22</v>
      </c>
      <c r="E227" s="44">
        <v>91</v>
      </c>
      <c r="F227" s="45">
        <f t="shared" si="0"/>
        <v>17</v>
      </c>
      <c r="G227" s="46">
        <v>108</v>
      </c>
      <c r="H227" s="47">
        <v>8</v>
      </c>
      <c r="I227" s="44">
        <v>89</v>
      </c>
      <c r="J227" s="45">
        <f t="shared" si="1"/>
        <v>36</v>
      </c>
      <c r="K227" s="46">
        <v>125</v>
      </c>
      <c r="L227" s="47">
        <v>5</v>
      </c>
      <c r="M227" s="44">
        <v>86</v>
      </c>
      <c r="N227" s="45">
        <f t="shared" si="2"/>
        <v>25</v>
      </c>
      <c r="O227" s="48">
        <v>111</v>
      </c>
      <c r="P227" s="49">
        <v>4</v>
      </c>
      <c r="Q227" s="50">
        <v>83</v>
      </c>
      <c r="R227" s="45">
        <f t="shared" si="3"/>
        <v>36</v>
      </c>
      <c r="S227" s="48">
        <v>119</v>
      </c>
      <c r="T227" s="49">
        <v>3</v>
      </c>
      <c r="U227" s="51">
        <f t="shared" ref="U227:X227" si="227">SUM(E227,I227,M227,Q227)</f>
        <v>349</v>
      </c>
      <c r="V227" s="52">
        <f t="shared" si="227"/>
        <v>114</v>
      </c>
      <c r="W227" s="53">
        <f t="shared" si="227"/>
        <v>463</v>
      </c>
      <c r="X227" s="54">
        <f t="shared" si="227"/>
        <v>20</v>
      </c>
      <c r="Y227" s="127"/>
      <c r="Z227" s="39"/>
      <c r="AA227" s="1"/>
    </row>
    <row r="228" spans="1:27" ht="14.25" customHeight="1" x14ac:dyDescent="0.25">
      <c r="A228" s="9">
        <v>225</v>
      </c>
      <c r="B228" s="25" t="s">
        <v>286</v>
      </c>
      <c r="C228" s="11" t="s">
        <v>287</v>
      </c>
      <c r="D228" s="27" t="s">
        <v>17</v>
      </c>
      <c r="E228" s="28">
        <v>97</v>
      </c>
      <c r="F228" s="29">
        <f t="shared" si="0"/>
        <v>45</v>
      </c>
      <c r="G228" s="30">
        <v>142</v>
      </c>
      <c r="H228" s="31">
        <v>0</v>
      </c>
      <c r="I228" s="28">
        <v>98</v>
      </c>
      <c r="J228" s="29">
        <f t="shared" si="1"/>
        <v>45</v>
      </c>
      <c r="K228" s="30">
        <v>143</v>
      </c>
      <c r="L228" s="31">
        <v>0</v>
      </c>
      <c r="M228" s="28">
        <v>94</v>
      </c>
      <c r="N228" s="29">
        <f t="shared" si="2"/>
        <v>54</v>
      </c>
      <c r="O228" s="32">
        <v>148</v>
      </c>
      <c r="P228" s="33">
        <v>0</v>
      </c>
      <c r="Q228" s="34">
        <v>94</v>
      </c>
      <c r="R228" s="29">
        <f t="shared" si="3"/>
        <v>52</v>
      </c>
      <c r="S228" s="32">
        <v>146</v>
      </c>
      <c r="T228" s="33">
        <v>0</v>
      </c>
      <c r="U228" s="35">
        <f t="shared" ref="U228:X228" si="228">SUM(E228,I228,M228,Q228)</f>
        <v>383</v>
      </c>
      <c r="V228" s="36">
        <f t="shared" si="228"/>
        <v>196</v>
      </c>
      <c r="W228" s="37">
        <f t="shared" si="228"/>
        <v>579</v>
      </c>
      <c r="X228" s="38">
        <f t="shared" si="228"/>
        <v>0</v>
      </c>
      <c r="Y228" s="115">
        <f>SUM(W228:W231)</f>
        <v>2176</v>
      </c>
      <c r="Z228" s="23"/>
      <c r="AA228" s="2"/>
    </row>
    <row r="229" spans="1:27" ht="14.25" customHeight="1" x14ac:dyDescent="0.25">
      <c r="A229" s="24">
        <v>226</v>
      </c>
      <c r="B229" s="26" t="s">
        <v>288</v>
      </c>
      <c r="C229" s="26" t="s">
        <v>287</v>
      </c>
      <c r="D229" s="27" t="s">
        <v>20</v>
      </c>
      <c r="E229" s="28">
        <v>89</v>
      </c>
      <c r="F229" s="29">
        <f t="shared" si="0"/>
        <v>45</v>
      </c>
      <c r="G229" s="30">
        <v>134</v>
      </c>
      <c r="H229" s="31">
        <v>1</v>
      </c>
      <c r="I229" s="28">
        <v>87</v>
      </c>
      <c r="J229" s="29">
        <f t="shared" si="1"/>
        <v>26</v>
      </c>
      <c r="K229" s="30">
        <v>113</v>
      </c>
      <c r="L229" s="31">
        <v>4</v>
      </c>
      <c r="M229" s="28">
        <v>89</v>
      </c>
      <c r="N229" s="29">
        <f t="shared" si="2"/>
        <v>44</v>
      </c>
      <c r="O229" s="32">
        <v>133</v>
      </c>
      <c r="P229" s="33">
        <v>1</v>
      </c>
      <c r="Q229" s="34">
        <v>92</v>
      </c>
      <c r="R229" s="29">
        <f t="shared" si="3"/>
        <v>34</v>
      </c>
      <c r="S229" s="32">
        <v>126</v>
      </c>
      <c r="T229" s="33">
        <v>4</v>
      </c>
      <c r="U229" s="35">
        <f t="shared" ref="U229:X229" si="229">SUM(E229,I229,M229,Q229)</f>
        <v>357</v>
      </c>
      <c r="V229" s="36">
        <f t="shared" si="229"/>
        <v>149</v>
      </c>
      <c r="W229" s="37">
        <f t="shared" si="229"/>
        <v>506</v>
      </c>
      <c r="X229" s="38">
        <f t="shared" si="229"/>
        <v>10</v>
      </c>
      <c r="Y229" s="126"/>
      <c r="Z229" s="39"/>
      <c r="AA229" s="1"/>
    </row>
    <row r="230" spans="1:27" ht="14.25" customHeight="1" x14ac:dyDescent="0.25">
      <c r="A230" s="24">
        <v>227</v>
      </c>
      <c r="B230" s="25" t="s">
        <v>289</v>
      </c>
      <c r="C230" s="26" t="s">
        <v>287</v>
      </c>
      <c r="D230" s="27" t="s">
        <v>20</v>
      </c>
      <c r="E230" s="28">
        <v>96</v>
      </c>
      <c r="F230" s="29">
        <f t="shared" si="0"/>
        <v>32</v>
      </c>
      <c r="G230" s="30">
        <v>128</v>
      </c>
      <c r="H230" s="31">
        <v>1</v>
      </c>
      <c r="I230" s="28">
        <v>97</v>
      </c>
      <c r="J230" s="29">
        <f t="shared" si="1"/>
        <v>52</v>
      </c>
      <c r="K230" s="30">
        <v>149</v>
      </c>
      <c r="L230" s="31">
        <v>0</v>
      </c>
      <c r="M230" s="28">
        <v>101</v>
      </c>
      <c r="N230" s="29">
        <f t="shared" si="2"/>
        <v>44</v>
      </c>
      <c r="O230" s="32">
        <v>145</v>
      </c>
      <c r="P230" s="33">
        <v>0</v>
      </c>
      <c r="Q230" s="34">
        <v>92</v>
      </c>
      <c r="R230" s="29">
        <f t="shared" si="3"/>
        <v>52</v>
      </c>
      <c r="S230" s="32">
        <v>144</v>
      </c>
      <c r="T230" s="33">
        <v>0</v>
      </c>
      <c r="U230" s="35">
        <f t="shared" ref="U230:X230" si="230">SUM(E230,I230,M230,Q230)</f>
        <v>386</v>
      </c>
      <c r="V230" s="36">
        <f t="shared" si="230"/>
        <v>180</v>
      </c>
      <c r="W230" s="37">
        <f t="shared" si="230"/>
        <v>566</v>
      </c>
      <c r="X230" s="38">
        <f t="shared" si="230"/>
        <v>1</v>
      </c>
      <c r="Y230" s="126"/>
      <c r="Z230" s="39"/>
      <c r="AA230" s="1"/>
    </row>
    <row r="231" spans="1:27" ht="14.25" customHeight="1" x14ac:dyDescent="0.25">
      <c r="A231" s="40">
        <v>228</v>
      </c>
      <c r="B231" s="41" t="s">
        <v>98</v>
      </c>
      <c r="C231" s="42" t="s">
        <v>287</v>
      </c>
      <c r="D231" s="43" t="s">
        <v>20</v>
      </c>
      <c r="E231" s="44">
        <v>92</v>
      </c>
      <c r="F231" s="45">
        <f t="shared" si="0"/>
        <v>33</v>
      </c>
      <c r="G231" s="46">
        <v>125</v>
      </c>
      <c r="H231" s="47">
        <v>4</v>
      </c>
      <c r="I231" s="44">
        <v>98</v>
      </c>
      <c r="J231" s="45">
        <f t="shared" si="1"/>
        <v>40</v>
      </c>
      <c r="K231" s="46">
        <v>138</v>
      </c>
      <c r="L231" s="47">
        <v>1</v>
      </c>
      <c r="M231" s="44">
        <v>94</v>
      </c>
      <c r="N231" s="45">
        <f t="shared" si="2"/>
        <v>45</v>
      </c>
      <c r="O231" s="48">
        <v>139</v>
      </c>
      <c r="P231" s="49">
        <v>2</v>
      </c>
      <c r="Q231" s="50">
        <v>93</v>
      </c>
      <c r="R231" s="45">
        <f t="shared" si="3"/>
        <v>30</v>
      </c>
      <c r="S231" s="48">
        <v>123</v>
      </c>
      <c r="T231" s="49">
        <v>2</v>
      </c>
      <c r="U231" s="51">
        <f t="shared" ref="U231:X231" si="231">SUM(E231,I231,M231,Q231)</f>
        <v>377</v>
      </c>
      <c r="V231" s="52">
        <f t="shared" si="231"/>
        <v>148</v>
      </c>
      <c r="W231" s="53">
        <f t="shared" si="231"/>
        <v>525</v>
      </c>
      <c r="X231" s="54">
        <f t="shared" si="231"/>
        <v>9</v>
      </c>
      <c r="Y231" s="127"/>
      <c r="Z231" s="39"/>
      <c r="AA231" s="1"/>
    </row>
    <row r="232" spans="1:27" ht="14.25" customHeight="1" x14ac:dyDescent="0.25">
      <c r="A232" s="9">
        <v>229</v>
      </c>
      <c r="B232" s="25" t="s">
        <v>290</v>
      </c>
      <c r="C232" s="11" t="s">
        <v>291</v>
      </c>
      <c r="D232" s="27" t="s">
        <v>22</v>
      </c>
      <c r="E232" s="28">
        <v>80</v>
      </c>
      <c r="F232" s="29">
        <f t="shared" si="0"/>
        <v>28</v>
      </c>
      <c r="G232" s="30">
        <v>108</v>
      </c>
      <c r="H232" s="31">
        <v>3</v>
      </c>
      <c r="I232" s="28">
        <v>82</v>
      </c>
      <c r="J232" s="29">
        <f t="shared" si="1"/>
        <v>34</v>
      </c>
      <c r="K232" s="30">
        <v>116</v>
      </c>
      <c r="L232" s="31">
        <v>6</v>
      </c>
      <c r="M232" s="28">
        <v>83</v>
      </c>
      <c r="N232" s="29">
        <f t="shared" si="2"/>
        <v>27</v>
      </c>
      <c r="O232" s="32">
        <v>110</v>
      </c>
      <c r="P232" s="33">
        <v>6</v>
      </c>
      <c r="Q232" s="34">
        <v>83</v>
      </c>
      <c r="R232" s="29">
        <f t="shared" si="3"/>
        <v>43</v>
      </c>
      <c r="S232" s="32">
        <v>126</v>
      </c>
      <c r="T232" s="33">
        <v>2</v>
      </c>
      <c r="U232" s="35">
        <f t="shared" ref="U232:X232" si="232">SUM(E232,I232,M232,Q232)</f>
        <v>328</v>
      </c>
      <c r="V232" s="36">
        <f t="shared" si="232"/>
        <v>132</v>
      </c>
      <c r="W232" s="37">
        <f t="shared" si="232"/>
        <v>460</v>
      </c>
      <c r="X232" s="38">
        <f t="shared" si="232"/>
        <v>17</v>
      </c>
      <c r="Y232" s="115">
        <f>SUM(W232:W235)</f>
        <v>1922</v>
      </c>
      <c r="Z232" s="23"/>
      <c r="AA232" s="2"/>
    </row>
    <row r="233" spans="1:27" ht="14.25" customHeight="1" x14ac:dyDescent="0.25">
      <c r="A233" s="24">
        <v>230</v>
      </c>
      <c r="B233" s="25" t="s">
        <v>153</v>
      </c>
      <c r="C233" s="26" t="s">
        <v>291</v>
      </c>
      <c r="D233" s="27" t="s">
        <v>22</v>
      </c>
      <c r="E233" s="28">
        <v>97</v>
      </c>
      <c r="F233" s="29">
        <f t="shared" si="0"/>
        <v>43</v>
      </c>
      <c r="G233" s="30">
        <v>140</v>
      </c>
      <c r="H233" s="31">
        <v>2</v>
      </c>
      <c r="I233" s="28">
        <v>79</v>
      </c>
      <c r="J233" s="29">
        <f t="shared" si="1"/>
        <v>42</v>
      </c>
      <c r="K233" s="30">
        <v>121</v>
      </c>
      <c r="L233" s="31">
        <v>0</v>
      </c>
      <c r="M233" s="28">
        <v>83</v>
      </c>
      <c r="N233" s="29">
        <f t="shared" si="2"/>
        <v>34</v>
      </c>
      <c r="O233" s="32">
        <v>117</v>
      </c>
      <c r="P233" s="33">
        <v>2</v>
      </c>
      <c r="Q233" s="34">
        <v>88</v>
      </c>
      <c r="R233" s="29">
        <f t="shared" si="3"/>
        <v>45</v>
      </c>
      <c r="S233" s="32">
        <v>133</v>
      </c>
      <c r="T233" s="33">
        <v>2</v>
      </c>
      <c r="U233" s="35">
        <f t="shared" ref="U233:X233" si="233">SUM(E233,I233,M233,Q233)</f>
        <v>347</v>
      </c>
      <c r="V233" s="36">
        <f t="shared" si="233"/>
        <v>164</v>
      </c>
      <c r="W233" s="37">
        <f t="shared" si="233"/>
        <v>511</v>
      </c>
      <c r="X233" s="38">
        <f t="shared" si="233"/>
        <v>6</v>
      </c>
      <c r="Y233" s="126"/>
      <c r="Z233" s="39"/>
      <c r="AA233" s="1"/>
    </row>
    <row r="234" spans="1:27" ht="14.25" customHeight="1" x14ac:dyDescent="0.25">
      <c r="A234" s="24">
        <v>231</v>
      </c>
      <c r="B234" s="25" t="s">
        <v>292</v>
      </c>
      <c r="C234" s="26" t="s">
        <v>291</v>
      </c>
      <c r="D234" s="27" t="s">
        <v>22</v>
      </c>
      <c r="E234" s="28">
        <v>79</v>
      </c>
      <c r="F234" s="29">
        <f t="shared" si="0"/>
        <v>62</v>
      </c>
      <c r="G234" s="30">
        <v>141</v>
      </c>
      <c r="H234" s="31">
        <v>1</v>
      </c>
      <c r="I234" s="28">
        <v>90</v>
      </c>
      <c r="J234" s="29">
        <f t="shared" si="1"/>
        <v>41</v>
      </c>
      <c r="K234" s="30">
        <v>131</v>
      </c>
      <c r="L234" s="31">
        <v>1</v>
      </c>
      <c r="M234" s="28">
        <v>87</v>
      </c>
      <c r="N234" s="29">
        <f t="shared" si="2"/>
        <v>23</v>
      </c>
      <c r="O234" s="32">
        <v>110</v>
      </c>
      <c r="P234" s="33">
        <v>6</v>
      </c>
      <c r="Q234" s="34">
        <v>64</v>
      </c>
      <c r="R234" s="29">
        <f t="shared" si="3"/>
        <v>25</v>
      </c>
      <c r="S234" s="32">
        <v>89</v>
      </c>
      <c r="T234" s="33">
        <v>7</v>
      </c>
      <c r="U234" s="35">
        <f t="shared" ref="U234:X234" si="234">SUM(E234,I234,M234,Q234)</f>
        <v>320</v>
      </c>
      <c r="V234" s="36">
        <f t="shared" si="234"/>
        <v>151</v>
      </c>
      <c r="W234" s="37">
        <f t="shared" si="234"/>
        <v>471</v>
      </c>
      <c r="X234" s="38">
        <f t="shared" si="234"/>
        <v>15</v>
      </c>
      <c r="Y234" s="126"/>
      <c r="Z234" s="39"/>
      <c r="AA234" s="1"/>
    </row>
    <row r="235" spans="1:27" ht="14.25" customHeight="1" x14ac:dyDescent="0.25">
      <c r="A235" s="40">
        <v>232</v>
      </c>
      <c r="B235" s="41" t="s">
        <v>120</v>
      </c>
      <c r="C235" s="42" t="s">
        <v>291</v>
      </c>
      <c r="D235" s="43" t="s">
        <v>22</v>
      </c>
      <c r="E235" s="44">
        <v>80</v>
      </c>
      <c r="F235" s="45">
        <f t="shared" si="0"/>
        <v>44</v>
      </c>
      <c r="G235" s="46">
        <v>124</v>
      </c>
      <c r="H235" s="47">
        <v>2</v>
      </c>
      <c r="I235" s="44">
        <v>84</v>
      </c>
      <c r="J235" s="29">
        <f t="shared" si="1"/>
        <v>35</v>
      </c>
      <c r="K235" s="46">
        <v>119</v>
      </c>
      <c r="L235" s="47">
        <v>3</v>
      </c>
      <c r="M235" s="44">
        <v>71</v>
      </c>
      <c r="N235" s="45">
        <f t="shared" si="2"/>
        <v>31</v>
      </c>
      <c r="O235" s="48">
        <v>102</v>
      </c>
      <c r="P235" s="49">
        <v>3</v>
      </c>
      <c r="Q235" s="50">
        <v>90</v>
      </c>
      <c r="R235" s="45">
        <f t="shared" si="3"/>
        <v>45</v>
      </c>
      <c r="S235" s="48">
        <v>135</v>
      </c>
      <c r="T235" s="49">
        <v>1</v>
      </c>
      <c r="U235" s="51">
        <f t="shared" ref="U235:X235" si="235">SUM(E235,I235,M235,Q235)</f>
        <v>325</v>
      </c>
      <c r="V235" s="52">
        <f t="shared" si="235"/>
        <v>155</v>
      </c>
      <c r="W235" s="53">
        <f t="shared" si="235"/>
        <v>480</v>
      </c>
      <c r="X235" s="54">
        <f t="shared" si="235"/>
        <v>9</v>
      </c>
      <c r="Y235" s="127"/>
      <c r="Z235" s="39"/>
      <c r="AA235" s="1"/>
    </row>
    <row r="236" spans="1:27" ht="14.25" customHeight="1" x14ac:dyDescent="0.25">
      <c r="A236" s="2"/>
      <c r="B236" s="2"/>
      <c r="C236" s="101"/>
      <c r="D236" s="101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4.25" customHeight="1" x14ac:dyDescent="0.25">
      <c r="A237" s="2"/>
      <c r="B237" s="2"/>
      <c r="C237" s="101"/>
      <c r="D237" s="101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4.25" customHeight="1" x14ac:dyDescent="0.25">
      <c r="A238" s="2"/>
      <c r="B238" s="2"/>
      <c r="C238" s="101"/>
      <c r="D238" s="101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4.25" customHeight="1" x14ac:dyDescent="0.25">
      <c r="A239" s="2"/>
      <c r="B239" s="2"/>
      <c r="C239" s="101"/>
      <c r="D239" s="101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4.25" customHeight="1" x14ac:dyDescent="0.25">
      <c r="A240" s="2"/>
      <c r="B240" s="2"/>
      <c r="C240" s="101"/>
      <c r="D240" s="101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4.25" customHeight="1" x14ac:dyDescent="0.25">
      <c r="A241" s="2"/>
      <c r="B241" s="2"/>
      <c r="C241" s="101"/>
      <c r="D241" s="101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4.25" customHeight="1" x14ac:dyDescent="0.25">
      <c r="A242" s="2"/>
      <c r="B242" s="2"/>
      <c r="C242" s="101"/>
      <c r="D242" s="101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4.25" customHeight="1" x14ac:dyDescent="0.25">
      <c r="A243" s="2"/>
      <c r="B243" s="2"/>
      <c r="C243" s="101"/>
      <c r="D243" s="101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4.25" customHeight="1" x14ac:dyDescent="0.25">
      <c r="A244" s="2"/>
      <c r="B244" s="2"/>
      <c r="C244" s="101"/>
      <c r="D244" s="101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4.25" customHeight="1" x14ac:dyDescent="0.25">
      <c r="A245" s="2"/>
      <c r="B245" s="2"/>
      <c r="C245" s="101"/>
      <c r="D245" s="101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4.25" customHeight="1" x14ac:dyDescent="0.25">
      <c r="A246" s="2"/>
      <c r="B246" s="2"/>
      <c r="C246" s="101"/>
      <c r="D246" s="101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4.25" customHeight="1" x14ac:dyDescent="0.25">
      <c r="A247" s="2"/>
      <c r="B247" s="2"/>
      <c r="C247" s="101"/>
      <c r="D247" s="101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4.25" customHeight="1" x14ac:dyDescent="0.25">
      <c r="A248" s="2"/>
      <c r="B248" s="2"/>
      <c r="C248" s="101"/>
      <c r="D248" s="101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4.25" customHeight="1" x14ac:dyDescent="0.25">
      <c r="A249" s="2"/>
      <c r="B249" s="2"/>
      <c r="C249" s="101"/>
      <c r="D249" s="101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4.25" customHeight="1" x14ac:dyDescent="0.25">
      <c r="A250" s="2"/>
      <c r="B250" s="2"/>
      <c r="C250" s="101"/>
      <c r="D250" s="101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4.25" customHeight="1" x14ac:dyDescent="0.25">
      <c r="A251" s="2"/>
      <c r="B251" s="2"/>
      <c r="C251" s="101"/>
      <c r="D251" s="101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4.25" customHeight="1" x14ac:dyDescent="0.25">
      <c r="A252" s="2"/>
      <c r="B252" s="2"/>
      <c r="C252" s="101"/>
      <c r="D252" s="101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4.25" customHeight="1" x14ac:dyDescent="0.25">
      <c r="A253" s="2"/>
      <c r="B253" s="2"/>
      <c r="C253" s="101"/>
      <c r="D253" s="101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4.25" customHeight="1" x14ac:dyDescent="0.25">
      <c r="A254" s="2"/>
      <c r="B254" s="2"/>
      <c r="C254" s="101"/>
      <c r="D254" s="101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4.25" customHeight="1" x14ac:dyDescent="0.25">
      <c r="A255" s="2"/>
      <c r="B255" s="2"/>
      <c r="C255" s="101"/>
      <c r="D255" s="101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4.25" customHeight="1" x14ac:dyDescent="0.25">
      <c r="A256" s="2"/>
      <c r="B256" s="2"/>
      <c r="C256" s="101"/>
      <c r="D256" s="101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4.25" customHeight="1" x14ac:dyDescent="0.25">
      <c r="A257" s="2"/>
      <c r="B257" s="2"/>
      <c r="C257" s="101"/>
      <c r="D257" s="101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4.25" customHeight="1" x14ac:dyDescent="0.25">
      <c r="A258" s="2"/>
      <c r="B258" s="2"/>
      <c r="C258" s="101"/>
      <c r="D258" s="101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4.25" customHeight="1" x14ac:dyDescent="0.25">
      <c r="A259" s="2"/>
      <c r="B259" s="2"/>
      <c r="C259" s="101"/>
      <c r="D259" s="101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4.25" customHeight="1" x14ac:dyDescent="0.25">
      <c r="A260" s="2"/>
      <c r="B260" s="2"/>
      <c r="C260" s="101"/>
      <c r="D260" s="101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4.25" customHeight="1" x14ac:dyDescent="0.25">
      <c r="A261" s="2"/>
      <c r="B261" s="2"/>
      <c r="C261" s="101"/>
      <c r="D261" s="101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4.25" customHeight="1" x14ac:dyDescent="0.25">
      <c r="A262" s="2"/>
      <c r="B262" s="2"/>
      <c r="C262" s="101"/>
      <c r="D262" s="101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4.25" customHeight="1" x14ac:dyDescent="0.25">
      <c r="A263" s="2"/>
      <c r="B263" s="2"/>
      <c r="C263" s="101"/>
      <c r="D263" s="101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4.25" customHeight="1" x14ac:dyDescent="0.25">
      <c r="A264" s="2"/>
      <c r="B264" s="2"/>
      <c r="C264" s="101"/>
      <c r="D264" s="101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4.25" customHeight="1" x14ac:dyDescent="0.25">
      <c r="A265" s="2"/>
      <c r="B265" s="2"/>
      <c r="C265" s="101"/>
      <c r="D265" s="101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4.25" customHeight="1" x14ac:dyDescent="0.25">
      <c r="A266" s="2"/>
      <c r="B266" s="2"/>
      <c r="C266" s="101"/>
      <c r="D266" s="101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4.25" customHeight="1" x14ac:dyDescent="0.25">
      <c r="A267" s="2"/>
      <c r="B267" s="2"/>
      <c r="C267" s="101"/>
      <c r="D267" s="101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4.25" customHeight="1" x14ac:dyDescent="0.25">
      <c r="A268" s="2"/>
      <c r="B268" s="2"/>
      <c r="C268" s="101"/>
      <c r="D268" s="101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4.25" customHeight="1" x14ac:dyDescent="0.25">
      <c r="A269" s="2"/>
      <c r="B269" s="2"/>
      <c r="C269" s="101"/>
      <c r="D269" s="101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4.25" customHeight="1" x14ac:dyDescent="0.25">
      <c r="A270" s="2"/>
      <c r="B270" s="2"/>
      <c r="C270" s="101"/>
      <c r="D270" s="101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4.25" customHeight="1" x14ac:dyDescent="0.25">
      <c r="A271" s="2"/>
      <c r="B271" s="2"/>
      <c r="C271" s="101"/>
      <c r="D271" s="101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4.25" customHeight="1" x14ac:dyDescent="0.25">
      <c r="A272" s="2"/>
      <c r="B272" s="2"/>
      <c r="C272" s="101"/>
      <c r="D272" s="101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4.25" customHeight="1" x14ac:dyDescent="0.25">
      <c r="A273" s="2"/>
      <c r="B273" s="2"/>
      <c r="C273" s="101"/>
      <c r="D273" s="101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4.25" customHeight="1" x14ac:dyDescent="0.25">
      <c r="A274" s="2"/>
      <c r="B274" s="2"/>
      <c r="C274" s="101"/>
      <c r="D274" s="101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4.25" customHeight="1" x14ac:dyDescent="0.25">
      <c r="A275" s="2"/>
      <c r="B275" s="2"/>
      <c r="C275" s="101"/>
      <c r="D275" s="101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4.25" customHeight="1" x14ac:dyDescent="0.25">
      <c r="A276" s="2"/>
      <c r="B276" s="2"/>
      <c r="C276" s="101"/>
      <c r="D276" s="101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4.25" customHeight="1" x14ac:dyDescent="0.25">
      <c r="A277" s="2"/>
      <c r="B277" s="2"/>
      <c r="C277" s="101"/>
      <c r="D277" s="101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4.25" customHeight="1" x14ac:dyDescent="0.25">
      <c r="A278" s="2"/>
      <c r="B278" s="2"/>
      <c r="C278" s="101"/>
      <c r="D278" s="101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4.25" customHeight="1" x14ac:dyDescent="0.25">
      <c r="A279" s="2"/>
      <c r="B279" s="2"/>
      <c r="C279" s="101"/>
      <c r="D279" s="101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4.25" customHeight="1" x14ac:dyDescent="0.25">
      <c r="A280" s="2"/>
      <c r="B280" s="2"/>
      <c r="C280" s="101"/>
      <c r="D280" s="101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4.25" customHeight="1" x14ac:dyDescent="0.25">
      <c r="A281" s="2"/>
      <c r="B281" s="2"/>
      <c r="C281" s="101"/>
      <c r="D281" s="101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4.25" customHeight="1" x14ac:dyDescent="0.25">
      <c r="A282" s="2"/>
      <c r="B282" s="2"/>
      <c r="C282" s="101"/>
      <c r="D282" s="101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4.25" customHeight="1" x14ac:dyDescent="0.25">
      <c r="A283" s="2"/>
      <c r="B283" s="2"/>
      <c r="C283" s="101"/>
      <c r="D283" s="101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4.25" customHeight="1" x14ac:dyDescent="0.25">
      <c r="A284" s="2"/>
      <c r="B284" s="2"/>
      <c r="C284" s="101"/>
      <c r="D284" s="101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4.25" customHeight="1" x14ac:dyDescent="0.25">
      <c r="A285" s="2"/>
      <c r="B285" s="2"/>
      <c r="C285" s="101"/>
      <c r="D285" s="101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4.25" customHeight="1" x14ac:dyDescent="0.25">
      <c r="A286" s="2"/>
      <c r="B286" s="2"/>
      <c r="C286" s="101"/>
      <c r="D286" s="101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4.25" customHeight="1" x14ac:dyDescent="0.25">
      <c r="A287" s="2"/>
      <c r="B287" s="2"/>
      <c r="C287" s="101"/>
      <c r="D287" s="101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4.25" customHeight="1" x14ac:dyDescent="0.25">
      <c r="A288" s="2"/>
      <c r="B288" s="2"/>
      <c r="C288" s="101"/>
      <c r="D288" s="101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4.25" customHeight="1" x14ac:dyDescent="0.25">
      <c r="A289" s="2"/>
      <c r="B289" s="2"/>
      <c r="C289" s="101"/>
      <c r="D289" s="101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4.25" customHeight="1" x14ac:dyDescent="0.25">
      <c r="A290" s="2"/>
      <c r="B290" s="2"/>
      <c r="C290" s="101"/>
      <c r="D290" s="101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4.25" customHeight="1" x14ac:dyDescent="0.25">
      <c r="A291" s="2"/>
      <c r="B291" s="2"/>
      <c r="C291" s="101"/>
      <c r="D291" s="101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4.25" customHeight="1" x14ac:dyDescent="0.25">
      <c r="A292" s="2"/>
      <c r="B292" s="2"/>
      <c r="C292" s="101"/>
      <c r="D292" s="101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4.25" customHeight="1" x14ac:dyDescent="0.25">
      <c r="A293" s="2"/>
      <c r="B293" s="2"/>
      <c r="C293" s="101"/>
      <c r="D293" s="101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4.25" customHeight="1" x14ac:dyDescent="0.25">
      <c r="A294" s="2"/>
      <c r="B294" s="2"/>
      <c r="C294" s="101"/>
      <c r="D294" s="101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4.25" customHeight="1" x14ac:dyDescent="0.25">
      <c r="A295" s="2"/>
      <c r="B295" s="2"/>
      <c r="C295" s="101"/>
      <c r="D295" s="101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4.25" customHeight="1" x14ac:dyDescent="0.25">
      <c r="A296" s="2"/>
      <c r="B296" s="2"/>
      <c r="C296" s="101"/>
      <c r="D296" s="101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4.25" customHeight="1" x14ac:dyDescent="0.25">
      <c r="A297" s="2"/>
      <c r="B297" s="2"/>
      <c r="C297" s="101"/>
      <c r="D297" s="101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4.25" customHeight="1" x14ac:dyDescent="0.25">
      <c r="A298" s="2"/>
      <c r="B298" s="2"/>
      <c r="C298" s="101"/>
      <c r="D298" s="101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4.25" customHeight="1" x14ac:dyDescent="0.25">
      <c r="A299" s="2"/>
      <c r="B299" s="2"/>
      <c r="C299" s="101"/>
      <c r="D299" s="101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4.25" customHeight="1" x14ac:dyDescent="0.25">
      <c r="A300" s="2"/>
      <c r="B300" s="2"/>
      <c r="C300" s="101"/>
      <c r="D300" s="101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4.25" customHeight="1" x14ac:dyDescent="0.25">
      <c r="A301" s="2"/>
      <c r="B301" s="2"/>
      <c r="C301" s="101"/>
      <c r="D301" s="101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4.25" customHeight="1" x14ac:dyDescent="0.25">
      <c r="A302" s="2"/>
      <c r="B302" s="2"/>
      <c r="C302" s="101"/>
      <c r="D302" s="101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4.25" customHeight="1" x14ac:dyDescent="0.25">
      <c r="A303" s="2"/>
      <c r="B303" s="2"/>
      <c r="C303" s="101"/>
      <c r="D303" s="101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4.25" customHeight="1" x14ac:dyDescent="0.25">
      <c r="A304" s="2"/>
      <c r="B304" s="2"/>
      <c r="C304" s="101"/>
      <c r="D304" s="101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4.25" customHeight="1" x14ac:dyDescent="0.25">
      <c r="A305" s="2"/>
      <c r="B305" s="2"/>
      <c r="C305" s="101"/>
      <c r="D305" s="101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4.25" customHeight="1" x14ac:dyDescent="0.25">
      <c r="A306" s="2"/>
      <c r="B306" s="2"/>
      <c r="C306" s="101"/>
      <c r="D306" s="101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4.25" customHeight="1" x14ac:dyDescent="0.25">
      <c r="A307" s="2"/>
      <c r="B307" s="2"/>
      <c r="C307" s="101"/>
      <c r="D307" s="101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4.25" customHeight="1" x14ac:dyDescent="0.25">
      <c r="A308" s="2"/>
      <c r="B308" s="2"/>
      <c r="C308" s="101"/>
      <c r="D308" s="101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4.25" customHeight="1" x14ac:dyDescent="0.25">
      <c r="A309" s="2"/>
      <c r="B309" s="2"/>
      <c r="C309" s="101"/>
      <c r="D309" s="101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4.25" customHeight="1" x14ac:dyDescent="0.25">
      <c r="A310" s="2"/>
      <c r="B310" s="2"/>
      <c r="C310" s="101"/>
      <c r="D310" s="101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4.25" customHeight="1" x14ac:dyDescent="0.25">
      <c r="A311" s="2"/>
      <c r="B311" s="2"/>
      <c r="C311" s="101"/>
      <c r="D311" s="101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4.25" customHeight="1" x14ac:dyDescent="0.25">
      <c r="A312" s="2"/>
      <c r="B312" s="2"/>
      <c r="C312" s="101"/>
      <c r="D312" s="101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4.25" customHeight="1" x14ac:dyDescent="0.25">
      <c r="A313" s="2"/>
      <c r="B313" s="2"/>
      <c r="C313" s="101"/>
      <c r="D313" s="101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4.25" customHeight="1" x14ac:dyDescent="0.25">
      <c r="A314" s="2"/>
      <c r="B314" s="2"/>
      <c r="C314" s="101"/>
      <c r="D314" s="101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4.25" customHeight="1" x14ac:dyDescent="0.25">
      <c r="A315" s="2"/>
      <c r="B315" s="2"/>
      <c r="C315" s="101"/>
      <c r="D315" s="101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4.25" customHeight="1" x14ac:dyDescent="0.25">
      <c r="A316" s="2"/>
      <c r="B316" s="2"/>
      <c r="C316" s="101"/>
      <c r="D316" s="101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4.25" customHeight="1" x14ac:dyDescent="0.25">
      <c r="A317" s="2"/>
      <c r="B317" s="2"/>
      <c r="C317" s="101"/>
      <c r="D317" s="101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4.25" customHeight="1" x14ac:dyDescent="0.25">
      <c r="A318" s="2"/>
      <c r="B318" s="2"/>
      <c r="C318" s="101"/>
      <c r="D318" s="101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4.25" customHeight="1" x14ac:dyDescent="0.25">
      <c r="A319" s="2"/>
      <c r="B319" s="2"/>
      <c r="C319" s="101"/>
      <c r="D319" s="101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4.25" customHeight="1" x14ac:dyDescent="0.25">
      <c r="A320" s="2"/>
      <c r="B320" s="2"/>
      <c r="C320" s="101"/>
      <c r="D320" s="101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4.25" customHeight="1" x14ac:dyDescent="0.25">
      <c r="A321" s="2"/>
      <c r="B321" s="2"/>
      <c r="C321" s="101"/>
      <c r="D321" s="101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4.25" customHeight="1" x14ac:dyDescent="0.25">
      <c r="A322" s="2"/>
      <c r="B322" s="2"/>
      <c r="C322" s="101"/>
      <c r="D322" s="101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4.25" customHeight="1" x14ac:dyDescent="0.25">
      <c r="A323" s="2"/>
      <c r="B323" s="2"/>
      <c r="C323" s="101"/>
      <c r="D323" s="101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4.25" customHeight="1" x14ac:dyDescent="0.25">
      <c r="A324" s="2"/>
      <c r="B324" s="2"/>
      <c r="C324" s="101"/>
      <c r="D324" s="101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4.25" customHeight="1" x14ac:dyDescent="0.25">
      <c r="A325" s="2"/>
      <c r="B325" s="2"/>
      <c r="C325" s="101"/>
      <c r="D325" s="101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4.25" customHeight="1" x14ac:dyDescent="0.25">
      <c r="A326" s="2"/>
      <c r="B326" s="2"/>
      <c r="C326" s="101"/>
      <c r="D326" s="101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4.25" customHeight="1" x14ac:dyDescent="0.25">
      <c r="A327" s="2"/>
      <c r="B327" s="2"/>
      <c r="C327" s="101"/>
      <c r="D327" s="101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4.25" customHeight="1" x14ac:dyDescent="0.25">
      <c r="A328" s="2"/>
      <c r="B328" s="2"/>
      <c r="C328" s="101"/>
      <c r="D328" s="101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4.25" customHeight="1" x14ac:dyDescent="0.25">
      <c r="A329" s="2"/>
      <c r="B329" s="2"/>
      <c r="C329" s="101"/>
      <c r="D329" s="101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4.25" customHeight="1" x14ac:dyDescent="0.25">
      <c r="A330" s="2"/>
      <c r="B330" s="2"/>
      <c r="C330" s="101"/>
      <c r="D330" s="101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4.25" customHeight="1" x14ac:dyDescent="0.25">
      <c r="A331" s="2"/>
      <c r="B331" s="2"/>
      <c r="C331" s="101"/>
      <c r="D331" s="101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4.25" customHeight="1" x14ac:dyDescent="0.25">
      <c r="A332" s="2"/>
      <c r="B332" s="2"/>
      <c r="C332" s="101"/>
      <c r="D332" s="101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4.25" customHeight="1" x14ac:dyDescent="0.25">
      <c r="A333" s="2"/>
      <c r="B333" s="2"/>
      <c r="C333" s="101"/>
      <c r="D333" s="101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4.25" customHeight="1" x14ac:dyDescent="0.25">
      <c r="A334" s="2"/>
      <c r="B334" s="2"/>
      <c r="C334" s="101"/>
      <c r="D334" s="101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4.25" customHeight="1" x14ac:dyDescent="0.25">
      <c r="A335" s="2"/>
      <c r="B335" s="2"/>
      <c r="C335" s="101"/>
      <c r="D335" s="101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4.25" customHeight="1" x14ac:dyDescent="0.25">
      <c r="A336" s="2"/>
      <c r="B336" s="2"/>
      <c r="C336" s="101"/>
      <c r="D336" s="101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4.25" customHeight="1" x14ac:dyDescent="0.25">
      <c r="A337" s="2"/>
      <c r="B337" s="2"/>
      <c r="C337" s="101"/>
      <c r="D337" s="101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4.25" customHeight="1" x14ac:dyDescent="0.25">
      <c r="A338" s="2"/>
      <c r="B338" s="2"/>
      <c r="C338" s="101"/>
      <c r="D338" s="101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4.25" customHeight="1" x14ac:dyDescent="0.25">
      <c r="A339" s="2"/>
      <c r="B339" s="2"/>
      <c r="C339" s="101"/>
      <c r="D339" s="101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4.25" customHeight="1" x14ac:dyDescent="0.25">
      <c r="A340" s="2"/>
      <c r="B340" s="2"/>
      <c r="C340" s="101"/>
      <c r="D340" s="101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4.25" customHeight="1" x14ac:dyDescent="0.25">
      <c r="A341" s="2"/>
      <c r="B341" s="2"/>
      <c r="C341" s="101"/>
      <c r="D341" s="101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4.25" customHeight="1" x14ac:dyDescent="0.25">
      <c r="A342" s="2"/>
      <c r="B342" s="2"/>
      <c r="C342" s="101"/>
      <c r="D342" s="101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4.25" customHeight="1" x14ac:dyDescent="0.25">
      <c r="A343" s="2"/>
      <c r="B343" s="2"/>
      <c r="C343" s="101"/>
      <c r="D343" s="101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4.25" customHeight="1" x14ac:dyDescent="0.25">
      <c r="A344" s="2"/>
      <c r="B344" s="2"/>
      <c r="C344" s="101"/>
      <c r="D344" s="101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4.25" customHeight="1" x14ac:dyDescent="0.25">
      <c r="A345" s="2"/>
      <c r="B345" s="2"/>
      <c r="C345" s="101"/>
      <c r="D345" s="101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4.25" customHeight="1" x14ac:dyDescent="0.25">
      <c r="A346" s="2"/>
      <c r="B346" s="2"/>
      <c r="C346" s="101"/>
      <c r="D346" s="101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4.25" customHeight="1" x14ac:dyDescent="0.25">
      <c r="A347" s="2"/>
      <c r="B347" s="2"/>
      <c r="C347" s="101"/>
      <c r="D347" s="101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4.25" customHeight="1" x14ac:dyDescent="0.25">
      <c r="A348" s="2"/>
      <c r="B348" s="2"/>
      <c r="C348" s="101"/>
      <c r="D348" s="101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4.25" customHeight="1" x14ac:dyDescent="0.25">
      <c r="A349" s="2"/>
      <c r="B349" s="2"/>
      <c r="C349" s="101"/>
      <c r="D349" s="101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4.25" customHeight="1" x14ac:dyDescent="0.25">
      <c r="A350" s="2"/>
      <c r="B350" s="2"/>
      <c r="C350" s="101"/>
      <c r="D350" s="101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4.25" customHeight="1" x14ac:dyDescent="0.25">
      <c r="A351" s="2"/>
      <c r="B351" s="2"/>
      <c r="C351" s="101"/>
      <c r="D351" s="101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4.25" customHeight="1" x14ac:dyDescent="0.25">
      <c r="A352" s="2"/>
      <c r="B352" s="2"/>
      <c r="C352" s="101"/>
      <c r="D352" s="101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4.25" customHeight="1" x14ac:dyDescent="0.25">
      <c r="A353" s="2"/>
      <c r="B353" s="2"/>
      <c r="C353" s="101"/>
      <c r="D353" s="101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4.25" customHeight="1" x14ac:dyDescent="0.25">
      <c r="A354" s="2"/>
      <c r="B354" s="2"/>
      <c r="C354" s="101"/>
      <c r="D354" s="101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4.25" customHeight="1" x14ac:dyDescent="0.25">
      <c r="A355" s="2"/>
      <c r="B355" s="2"/>
      <c r="C355" s="101"/>
      <c r="D355" s="101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4.25" customHeight="1" x14ac:dyDescent="0.25">
      <c r="A356" s="2"/>
      <c r="B356" s="2"/>
      <c r="C356" s="101"/>
      <c r="D356" s="101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4.25" customHeight="1" x14ac:dyDescent="0.25">
      <c r="A357" s="2"/>
      <c r="B357" s="2"/>
      <c r="C357" s="101"/>
      <c r="D357" s="101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4.25" customHeight="1" x14ac:dyDescent="0.25">
      <c r="A358" s="2"/>
      <c r="B358" s="2"/>
      <c r="C358" s="101"/>
      <c r="D358" s="101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4.25" customHeight="1" x14ac:dyDescent="0.25">
      <c r="A359" s="2"/>
      <c r="B359" s="2"/>
      <c r="C359" s="101"/>
      <c r="D359" s="101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4.25" customHeight="1" x14ac:dyDescent="0.25">
      <c r="A360" s="2"/>
      <c r="B360" s="2"/>
      <c r="C360" s="101"/>
      <c r="D360" s="101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4.25" customHeight="1" x14ac:dyDescent="0.25">
      <c r="A361" s="2"/>
      <c r="B361" s="2"/>
      <c r="C361" s="101"/>
      <c r="D361" s="101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4.25" customHeight="1" x14ac:dyDescent="0.25">
      <c r="A362" s="2"/>
      <c r="B362" s="2"/>
      <c r="C362" s="101"/>
      <c r="D362" s="101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4.25" customHeight="1" x14ac:dyDescent="0.25">
      <c r="A363" s="2"/>
      <c r="B363" s="2"/>
      <c r="C363" s="101"/>
      <c r="D363" s="101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4.25" customHeight="1" x14ac:dyDescent="0.25">
      <c r="A364" s="2"/>
      <c r="B364" s="2"/>
      <c r="C364" s="101"/>
      <c r="D364" s="101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4.25" customHeight="1" x14ac:dyDescent="0.25">
      <c r="A365" s="2"/>
      <c r="B365" s="2"/>
      <c r="C365" s="101"/>
      <c r="D365" s="101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4.25" customHeight="1" x14ac:dyDescent="0.25">
      <c r="A366" s="2"/>
      <c r="B366" s="2"/>
      <c r="C366" s="101"/>
      <c r="D366" s="101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4.25" customHeight="1" x14ac:dyDescent="0.25">
      <c r="A367" s="2"/>
      <c r="B367" s="2"/>
      <c r="C367" s="101"/>
      <c r="D367" s="101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4.25" customHeight="1" x14ac:dyDescent="0.25">
      <c r="A368" s="2"/>
      <c r="B368" s="2"/>
      <c r="C368" s="101"/>
      <c r="D368" s="101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4.25" customHeight="1" x14ac:dyDescent="0.25">
      <c r="A369" s="2"/>
      <c r="B369" s="2"/>
      <c r="C369" s="101"/>
      <c r="D369" s="101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4.25" customHeight="1" x14ac:dyDescent="0.25">
      <c r="A370" s="2"/>
      <c r="B370" s="2"/>
      <c r="C370" s="101"/>
      <c r="D370" s="101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4.25" customHeight="1" x14ac:dyDescent="0.25">
      <c r="A371" s="2"/>
      <c r="B371" s="2"/>
      <c r="C371" s="101"/>
      <c r="D371" s="101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4.25" customHeight="1" x14ac:dyDescent="0.25">
      <c r="A372" s="2"/>
      <c r="B372" s="2"/>
      <c r="C372" s="101"/>
      <c r="D372" s="101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4.25" customHeight="1" x14ac:dyDescent="0.25">
      <c r="A373" s="2"/>
      <c r="B373" s="2"/>
      <c r="C373" s="101"/>
      <c r="D373" s="101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4.25" customHeight="1" x14ac:dyDescent="0.25">
      <c r="A374" s="2"/>
      <c r="B374" s="2"/>
      <c r="C374" s="101"/>
      <c r="D374" s="101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4.25" customHeight="1" x14ac:dyDescent="0.25">
      <c r="A375" s="2"/>
      <c r="B375" s="2"/>
      <c r="C375" s="101"/>
      <c r="D375" s="101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4.25" customHeight="1" x14ac:dyDescent="0.25">
      <c r="A376" s="2"/>
      <c r="B376" s="2"/>
      <c r="C376" s="101"/>
      <c r="D376" s="101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4.25" customHeight="1" x14ac:dyDescent="0.25">
      <c r="A377" s="2"/>
      <c r="B377" s="2"/>
      <c r="C377" s="101"/>
      <c r="D377" s="101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4.25" customHeight="1" x14ac:dyDescent="0.25">
      <c r="A378" s="2"/>
      <c r="B378" s="2"/>
      <c r="C378" s="101"/>
      <c r="D378" s="101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4.25" customHeight="1" x14ac:dyDescent="0.25">
      <c r="A379" s="2"/>
      <c r="B379" s="2"/>
      <c r="C379" s="101"/>
      <c r="D379" s="101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4.25" customHeight="1" x14ac:dyDescent="0.25">
      <c r="A380" s="2"/>
      <c r="B380" s="2"/>
      <c r="C380" s="101"/>
      <c r="D380" s="101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4.25" customHeight="1" x14ac:dyDescent="0.25">
      <c r="A381" s="2"/>
      <c r="B381" s="2"/>
      <c r="C381" s="101"/>
      <c r="D381" s="101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4.25" customHeight="1" x14ac:dyDescent="0.25">
      <c r="A382" s="2"/>
      <c r="B382" s="2"/>
      <c r="C382" s="101"/>
      <c r="D382" s="101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4.25" customHeight="1" x14ac:dyDescent="0.25">
      <c r="A383" s="2"/>
      <c r="B383" s="2"/>
      <c r="C383" s="101"/>
      <c r="D383" s="101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4.25" customHeight="1" x14ac:dyDescent="0.25">
      <c r="A384" s="2"/>
      <c r="B384" s="2"/>
      <c r="C384" s="101"/>
      <c r="D384" s="101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4.25" customHeight="1" x14ac:dyDescent="0.25">
      <c r="A385" s="2"/>
      <c r="B385" s="2"/>
      <c r="C385" s="101"/>
      <c r="D385" s="101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4.25" customHeight="1" x14ac:dyDescent="0.25">
      <c r="A386" s="2"/>
      <c r="B386" s="2"/>
      <c r="C386" s="101"/>
      <c r="D386" s="101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4.25" customHeight="1" x14ac:dyDescent="0.25">
      <c r="A387" s="2"/>
      <c r="B387" s="2"/>
      <c r="C387" s="101"/>
      <c r="D387" s="101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4.25" customHeight="1" x14ac:dyDescent="0.25">
      <c r="A388" s="2"/>
      <c r="B388" s="2"/>
      <c r="C388" s="101"/>
      <c r="D388" s="101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4.25" customHeight="1" x14ac:dyDescent="0.25">
      <c r="A389" s="2"/>
      <c r="B389" s="2"/>
      <c r="C389" s="101"/>
      <c r="D389" s="101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4.25" customHeight="1" x14ac:dyDescent="0.25">
      <c r="A390" s="2"/>
      <c r="B390" s="2"/>
      <c r="C390" s="101"/>
      <c r="D390" s="101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4.25" customHeight="1" x14ac:dyDescent="0.25">
      <c r="A391" s="2"/>
      <c r="B391" s="2"/>
      <c r="C391" s="101"/>
      <c r="D391" s="101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4.25" customHeight="1" x14ac:dyDescent="0.25">
      <c r="A392" s="2"/>
      <c r="B392" s="2"/>
      <c r="C392" s="101"/>
      <c r="D392" s="101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4.25" customHeight="1" x14ac:dyDescent="0.25">
      <c r="A393" s="2"/>
      <c r="B393" s="2"/>
      <c r="C393" s="101"/>
      <c r="D393" s="101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4.25" customHeight="1" x14ac:dyDescent="0.25">
      <c r="A394" s="2"/>
      <c r="B394" s="2"/>
      <c r="C394" s="101"/>
      <c r="D394" s="101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4.25" customHeight="1" x14ac:dyDescent="0.25">
      <c r="A395" s="2"/>
      <c r="B395" s="2"/>
      <c r="C395" s="101"/>
      <c r="D395" s="101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4.25" customHeight="1" x14ac:dyDescent="0.25">
      <c r="A396" s="2"/>
      <c r="B396" s="2"/>
      <c r="C396" s="101"/>
      <c r="D396" s="101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4.25" customHeight="1" x14ac:dyDescent="0.25">
      <c r="A397" s="2"/>
      <c r="B397" s="2"/>
      <c r="C397" s="101"/>
      <c r="D397" s="101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4.25" customHeight="1" x14ac:dyDescent="0.25">
      <c r="A398" s="2"/>
      <c r="B398" s="2"/>
      <c r="C398" s="101"/>
      <c r="D398" s="101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4.25" customHeight="1" x14ac:dyDescent="0.25">
      <c r="A399" s="2"/>
      <c r="B399" s="2"/>
      <c r="C399" s="101"/>
      <c r="D399" s="101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4.25" customHeight="1" x14ac:dyDescent="0.25">
      <c r="A400" s="2"/>
      <c r="B400" s="2"/>
      <c r="C400" s="101"/>
      <c r="D400" s="101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4.25" customHeight="1" x14ac:dyDescent="0.25">
      <c r="A401" s="2"/>
      <c r="B401" s="2"/>
      <c r="C401" s="101"/>
      <c r="D401" s="101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4.25" customHeight="1" x14ac:dyDescent="0.25">
      <c r="A402" s="2"/>
      <c r="B402" s="2"/>
      <c r="C402" s="101"/>
      <c r="D402" s="101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4.25" customHeight="1" x14ac:dyDescent="0.25">
      <c r="A403" s="2"/>
      <c r="B403" s="2"/>
      <c r="C403" s="101"/>
      <c r="D403" s="101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4.25" customHeight="1" x14ac:dyDescent="0.25">
      <c r="A404" s="2"/>
      <c r="B404" s="2"/>
      <c r="C404" s="101"/>
      <c r="D404" s="101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4.25" customHeight="1" x14ac:dyDescent="0.25">
      <c r="A405" s="2"/>
      <c r="B405" s="2"/>
      <c r="C405" s="101"/>
      <c r="D405" s="101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4.25" customHeight="1" x14ac:dyDescent="0.25">
      <c r="A406" s="2"/>
      <c r="B406" s="2"/>
      <c r="C406" s="101"/>
      <c r="D406" s="101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4.25" customHeight="1" x14ac:dyDescent="0.25">
      <c r="A407" s="2"/>
      <c r="B407" s="2"/>
      <c r="C407" s="101"/>
      <c r="D407" s="101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4.25" customHeight="1" x14ac:dyDescent="0.25">
      <c r="A408" s="2"/>
      <c r="B408" s="2"/>
      <c r="C408" s="101"/>
      <c r="D408" s="101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4.25" customHeight="1" x14ac:dyDescent="0.25">
      <c r="A409" s="2"/>
      <c r="B409" s="2"/>
      <c r="C409" s="101"/>
      <c r="D409" s="101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4.25" customHeight="1" x14ac:dyDescent="0.25">
      <c r="A410" s="2"/>
      <c r="B410" s="2"/>
      <c r="C410" s="101"/>
      <c r="D410" s="101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4.25" customHeight="1" x14ac:dyDescent="0.25">
      <c r="A411" s="2"/>
      <c r="B411" s="2"/>
      <c r="C411" s="101"/>
      <c r="D411" s="101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4.25" customHeight="1" x14ac:dyDescent="0.25">
      <c r="A412" s="2"/>
      <c r="B412" s="2"/>
      <c r="C412" s="101"/>
      <c r="D412" s="101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4.25" customHeight="1" x14ac:dyDescent="0.25">
      <c r="A413" s="2"/>
      <c r="B413" s="2"/>
      <c r="C413" s="101"/>
      <c r="D413" s="101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4.25" customHeight="1" x14ac:dyDescent="0.25">
      <c r="A414" s="2"/>
      <c r="B414" s="2"/>
      <c r="C414" s="101"/>
      <c r="D414" s="101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4.25" customHeight="1" x14ac:dyDescent="0.25">
      <c r="A415" s="2"/>
      <c r="B415" s="2"/>
      <c r="C415" s="101"/>
      <c r="D415" s="101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4.25" customHeight="1" x14ac:dyDescent="0.25">
      <c r="A416" s="2"/>
      <c r="B416" s="2"/>
      <c r="C416" s="101"/>
      <c r="D416" s="101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4.25" customHeight="1" x14ac:dyDescent="0.25">
      <c r="A417" s="2"/>
      <c r="B417" s="2"/>
      <c r="C417" s="101"/>
      <c r="D417" s="101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4.25" customHeight="1" x14ac:dyDescent="0.25">
      <c r="A418" s="2"/>
      <c r="B418" s="2"/>
      <c r="C418" s="101"/>
      <c r="D418" s="101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4.25" customHeight="1" x14ac:dyDescent="0.25">
      <c r="A419" s="2"/>
      <c r="B419" s="2"/>
      <c r="C419" s="101"/>
      <c r="D419" s="101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4.25" customHeight="1" x14ac:dyDescent="0.25">
      <c r="A420" s="2"/>
      <c r="B420" s="2"/>
      <c r="C420" s="101"/>
      <c r="D420" s="101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4.25" customHeight="1" x14ac:dyDescent="0.25">
      <c r="A421" s="2"/>
      <c r="B421" s="2"/>
      <c r="C421" s="101"/>
      <c r="D421" s="101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4.25" customHeight="1" x14ac:dyDescent="0.25">
      <c r="A422" s="2"/>
      <c r="B422" s="2"/>
      <c r="C422" s="101"/>
      <c r="D422" s="101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4.25" customHeight="1" x14ac:dyDescent="0.25">
      <c r="A423" s="2"/>
      <c r="B423" s="2"/>
      <c r="C423" s="101"/>
      <c r="D423" s="101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4.25" customHeight="1" x14ac:dyDescent="0.25">
      <c r="A424" s="2"/>
      <c r="B424" s="2"/>
      <c r="C424" s="101"/>
      <c r="D424" s="101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4.25" customHeight="1" x14ac:dyDescent="0.25">
      <c r="A425" s="2"/>
      <c r="B425" s="2"/>
      <c r="C425" s="101"/>
      <c r="D425" s="101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4.25" customHeight="1" x14ac:dyDescent="0.25">
      <c r="A426" s="2"/>
      <c r="B426" s="2"/>
      <c r="C426" s="101"/>
      <c r="D426" s="101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4.25" customHeight="1" x14ac:dyDescent="0.25">
      <c r="A427" s="2"/>
      <c r="B427" s="2"/>
      <c r="C427" s="101"/>
      <c r="D427" s="101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4.25" customHeight="1" x14ac:dyDescent="0.25">
      <c r="A428" s="2"/>
      <c r="B428" s="2"/>
      <c r="C428" s="101"/>
      <c r="D428" s="101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4.25" customHeight="1" x14ac:dyDescent="0.25">
      <c r="A429" s="2"/>
      <c r="B429" s="2"/>
      <c r="C429" s="101"/>
      <c r="D429" s="101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4.25" customHeight="1" x14ac:dyDescent="0.25">
      <c r="A430" s="2"/>
      <c r="B430" s="2"/>
      <c r="C430" s="101"/>
      <c r="D430" s="101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4.25" customHeight="1" x14ac:dyDescent="0.25">
      <c r="A431" s="2"/>
      <c r="B431" s="2"/>
      <c r="C431" s="101"/>
      <c r="D431" s="101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4.25" customHeight="1" x14ac:dyDescent="0.25">
      <c r="A432" s="2"/>
      <c r="B432" s="2"/>
      <c r="C432" s="101"/>
      <c r="D432" s="101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4.25" customHeight="1" x14ac:dyDescent="0.25">
      <c r="A433" s="2"/>
      <c r="B433" s="2"/>
      <c r="C433" s="101"/>
      <c r="D433" s="101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4.25" customHeight="1" x14ac:dyDescent="0.25">
      <c r="A434" s="2"/>
      <c r="B434" s="2"/>
      <c r="C434" s="101"/>
      <c r="D434" s="101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4.25" customHeight="1" x14ac:dyDescent="0.25">
      <c r="A435" s="2"/>
      <c r="B435" s="2"/>
      <c r="C435" s="101"/>
      <c r="D435" s="101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4.25" customHeight="1" x14ac:dyDescent="0.25">
      <c r="A436" s="2"/>
      <c r="B436" s="2"/>
      <c r="C436" s="101"/>
      <c r="D436" s="101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4.25" customHeight="1" x14ac:dyDescent="0.25">
      <c r="A437" s="2"/>
      <c r="B437" s="2"/>
      <c r="C437" s="101"/>
      <c r="D437" s="101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4.25" customHeight="1" x14ac:dyDescent="0.25">
      <c r="A438" s="2"/>
      <c r="B438" s="2"/>
      <c r="C438" s="101"/>
      <c r="D438" s="101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4.25" customHeight="1" x14ac:dyDescent="0.25">
      <c r="A439" s="2"/>
      <c r="B439" s="2"/>
      <c r="C439" s="101"/>
      <c r="D439" s="101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4.25" customHeight="1" x14ac:dyDescent="0.25">
      <c r="A440" s="2"/>
      <c r="B440" s="2"/>
      <c r="C440" s="101"/>
      <c r="D440" s="101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4.25" customHeight="1" x14ac:dyDescent="0.25">
      <c r="A441" s="2"/>
      <c r="B441" s="2"/>
      <c r="C441" s="101"/>
      <c r="D441" s="101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4.25" customHeight="1" x14ac:dyDescent="0.25">
      <c r="A442" s="2"/>
      <c r="B442" s="2"/>
      <c r="C442" s="101"/>
      <c r="D442" s="101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4.25" customHeight="1" x14ac:dyDescent="0.25">
      <c r="A443" s="2"/>
      <c r="B443" s="2"/>
      <c r="C443" s="101"/>
      <c r="D443" s="101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4.25" customHeight="1" x14ac:dyDescent="0.25">
      <c r="A444" s="2"/>
      <c r="B444" s="2"/>
      <c r="C444" s="101"/>
      <c r="D444" s="101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4.25" customHeight="1" x14ac:dyDescent="0.25">
      <c r="A445" s="2"/>
      <c r="B445" s="2"/>
      <c r="C445" s="101"/>
      <c r="D445" s="101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4.25" customHeight="1" x14ac:dyDescent="0.25">
      <c r="A446" s="2"/>
      <c r="B446" s="2"/>
      <c r="C446" s="101"/>
      <c r="D446" s="101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4.25" customHeight="1" x14ac:dyDescent="0.25">
      <c r="A447" s="2"/>
      <c r="B447" s="2"/>
      <c r="C447" s="101"/>
      <c r="D447" s="101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4.25" customHeight="1" x14ac:dyDescent="0.25">
      <c r="A448" s="2"/>
      <c r="B448" s="2"/>
      <c r="C448" s="101"/>
      <c r="D448" s="101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4.25" customHeight="1" x14ac:dyDescent="0.25">
      <c r="A449" s="2"/>
      <c r="B449" s="2"/>
      <c r="C449" s="101"/>
      <c r="D449" s="101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4.25" customHeight="1" x14ac:dyDescent="0.25">
      <c r="A450" s="2"/>
      <c r="B450" s="2"/>
      <c r="C450" s="101"/>
      <c r="D450" s="101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4.25" customHeight="1" x14ac:dyDescent="0.25">
      <c r="A451" s="2"/>
      <c r="B451" s="2"/>
      <c r="C451" s="101"/>
      <c r="D451" s="101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4.25" customHeight="1" x14ac:dyDescent="0.25">
      <c r="A452" s="2"/>
      <c r="B452" s="2"/>
      <c r="C452" s="101"/>
      <c r="D452" s="101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4.25" customHeight="1" x14ac:dyDescent="0.25">
      <c r="A453" s="2"/>
      <c r="B453" s="2"/>
      <c r="C453" s="101"/>
      <c r="D453" s="101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4.25" customHeight="1" x14ac:dyDescent="0.25">
      <c r="A454" s="2"/>
      <c r="B454" s="2"/>
      <c r="C454" s="101"/>
      <c r="D454" s="101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4.25" customHeight="1" x14ac:dyDescent="0.25">
      <c r="A455" s="2"/>
      <c r="B455" s="2"/>
      <c r="C455" s="101"/>
      <c r="D455" s="101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4.25" customHeight="1" x14ac:dyDescent="0.25">
      <c r="A456" s="2"/>
      <c r="B456" s="2"/>
      <c r="C456" s="101"/>
      <c r="D456" s="101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4.25" customHeight="1" x14ac:dyDescent="0.25">
      <c r="A457" s="2"/>
      <c r="B457" s="2"/>
      <c r="C457" s="101"/>
      <c r="D457" s="101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4.25" customHeight="1" x14ac:dyDescent="0.25">
      <c r="A458" s="2"/>
      <c r="B458" s="2"/>
      <c r="C458" s="101"/>
      <c r="D458" s="101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4.25" customHeight="1" x14ac:dyDescent="0.25">
      <c r="A459" s="2"/>
      <c r="B459" s="2"/>
      <c r="C459" s="101"/>
      <c r="D459" s="101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4.25" customHeight="1" x14ac:dyDescent="0.25">
      <c r="A460" s="2"/>
      <c r="B460" s="2"/>
      <c r="C460" s="101"/>
      <c r="D460" s="101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4.25" customHeight="1" x14ac:dyDescent="0.25">
      <c r="A461" s="2"/>
      <c r="B461" s="2"/>
      <c r="C461" s="101"/>
      <c r="D461" s="101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4.25" customHeight="1" x14ac:dyDescent="0.25">
      <c r="A462" s="2"/>
      <c r="B462" s="2"/>
      <c r="C462" s="101"/>
      <c r="D462" s="101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4.25" customHeight="1" x14ac:dyDescent="0.25">
      <c r="A463" s="2"/>
      <c r="B463" s="2"/>
      <c r="C463" s="101"/>
      <c r="D463" s="101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4.25" customHeight="1" x14ac:dyDescent="0.25">
      <c r="A464" s="2"/>
      <c r="B464" s="2"/>
      <c r="C464" s="101"/>
      <c r="D464" s="101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4.25" customHeight="1" x14ac:dyDescent="0.25">
      <c r="A465" s="2"/>
      <c r="B465" s="2"/>
      <c r="C465" s="101"/>
      <c r="D465" s="101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4.25" customHeight="1" x14ac:dyDescent="0.25">
      <c r="A466" s="2"/>
      <c r="B466" s="2"/>
      <c r="C466" s="101"/>
      <c r="D466" s="101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4.25" customHeight="1" x14ac:dyDescent="0.25">
      <c r="A467" s="2"/>
      <c r="B467" s="2"/>
      <c r="C467" s="101"/>
      <c r="D467" s="101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4.25" customHeight="1" x14ac:dyDescent="0.25">
      <c r="A468" s="2"/>
      <c r="B468" s="2"/>
      <c r="C468" s="101"/>
      <c r="D468" s="101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4.25" customHeight="1" x14ac:dyDescent="0.25">
      <c r="A469" s="2"/>
      <c r="B469" s="2"/>
      <c r="C469" s="101"/>
      <c r="D469" s="101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4.25" customHeight="1" x14ac:dyDescent="0.25">
      <c r="A470" s="2"/>
      <c r="B470" s="2"/>
      <c r="C470" s="101"/>
      <c r="D470" s="101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4.25" customHeight="1" x14ac:dyDescent="0.25">
      <c r="A471" s="2"/>
      <c r="B471" s="2"/>
      <c r="C471" s="101"/>
      <c r="D471" s="101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4.25" customHeight="1" x14ac:dyDescent="0.25">
      <c r="A472" s="2"/>
      <c r="B472" s="2"/>
      <c r="C472" s="101"/>
      <c r="D472" s="101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4.25" customHeight="1" x14ac:dyDescent="0.25">
      <c r="A473" s="2"/>
      <c r="B473" s="2"/>
      <c r="C473" s="101"/>
      <c r="D473" s="101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4.25" customHeight="1" x14ac:dyDescent="0.25">
      <c r="A474" s="2"/>
      <c r="B474" s="2"/>
      <c r="C474" s="101"/>
      <c r="D474" s="101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4.25" customHeight="1" x14ac:dyDescent="0.25">
      <c r="A475" s="2"/>
      <c r="B475" s="2"/>
      <c r="C475" s="101"/>
      <c r="D475" s="101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4.25" customHeight="1" x14ac:dyDescent="0.25">
      <c r="A476" s="2"/>
      <c r="B476" s="2"/>
      <c r="C476" s="101"/>
      <c r="D476" s="101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4.25" customHeight="1" x14ac:dyDescent="0.25">
      <c r="A477" s="2"/>
      <c r="B477" s="2"/>
      <c r="C477" s="101"/>
      <c r="D477" s="101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4.25" customHeight="1" x14ac:dyDescent="0.25">
      <c r="A478" s="2"/>
      <c r="B478" s="2"/>
      <c r="C478" s="101"/>
      <c r="D478" s="101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4.25" customHeight="1" x14ac:dyDescent="0.25">
      <c r="A479" s="2"/>
      <c r="B479" s="2"/>
      <c r="C479" s="101"/>
      <c r="D479" s="101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4.25" customHeight="1" x14ac:dyDescent="0.25">
      <c r="A480" s="2"/>
      <c r="B480" s="2"/>
      <c r="C480" s="101"/>
      <c r="D480" s="101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4.25" customHeight="1" x14ac:dyDescent="0.25">
      <c r="A481" s="2"/>
      <c r="B481" s="2"/>
      <c r="C481" s="101"/>
      <c r="D481" s="101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4.25" customHeight="1" x14ac:dyDescent="0.25">
      <c r="A482" s="2"/>
      <c r="B482" s="2"/>
      <c r="C482" s="101"/>
      <c r="D482" s="101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4.25" customHeight="1" x14ac:dyDescent="0.25">
      <c r="A483" s="2"/>
      <c r="B483" s="2"/>
      <c r="C483" s="101"/>
      <c r="D483" s="101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4.25" customHeight="1" x14ac:dyDescent="0.25">
      <c r="A484" s="2"/>
      <c r="B484" s="2"/>
      <c r="C484" s="101"/>
      <c r="D484" s="101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4.25" customHeight="1" x14ac:dyDescent="0.25">
      <c r="A485" s="2"/>
      <c r="B485" s="2"/>
      <c r="C485" s="101"/>
      <c r="D485" s="101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4.25" customHeight="1" x14ac:dyDescent="0.25">
      <c r="A486" s="2"/>
      <c r="B486" s="2"/>
      <c r="C486" s="101"/>
      <c r="D486" s="101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4.25" customHeight="1" x14ac:dyDescent="0.25">
      <c r="A487" s="2"/>
      <c r="B487" s="2"/>
      <c r="C487" s="101"/>
      <c r="D487" s="101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4.25" customHeight="1" x14ac:dyDescent="0.25">
      <c r="A488" s="2"/>
      <c r="B488" s="2"/>
      <c r="C488" s="101"/>
      <c r="D488" s="101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4.25" customHeight="1" x14ac:dyDescent="0.25">
      <c r="A489" s="2"/>
      <c r="B489" s="2"/>
      <c r="C489" s="101"/>
      <c r="D489" s="101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4.25" customHeight="1" x14ac:dyDescent="0.25">
      <c r="A490" s="2"/>
      <c r="B490" s="2"/>
      <c r="C490" s="101"/>
      <c r="D490" s="101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4.25" customHeight="1" x14ac:dyDescent="0.25">
      <c r="A491" s="2"/>
      <c r="B491" s="2"/>
      <c r="C491" s="101"/>
      <c r="D491" s="101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4.25" customHeight="1" x14ac:dyDescent="0.25">
      <c r="A492" s="2"/>
      <c r="B492" s="2"/>
      <c r="C492" s="101"/>
      <c r="D492" s="101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4.25" customHeight="1" x14ac:dyDescent="0.25">
      <c r="A493" s="2"/>
      <c r="B493" s="2"/>
      <c r="C493" s="101"/>
      <c r="D493" s="101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4.25" customHeight="1" x14ac:dyDescent="0.25">
      <c r="A494" s="2"/>
      <c r="B494" s="2"/>
      <c r="C494" s="101"/>
      <c r="D494" s="101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4.25" customHeight="1" x14ac:dyDescent="0.25">
      <c r="A495" s="2"/>
      <c r="B495" s="2"/>
      <c r="C495" s="101"/>
      <c r="D495" s="101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4.25" customHeight="1" x14ac:dyDescent="0.25">
      <c r="A496" s="2"/>
      <c r="B496" s="2"/>
      <c r="C496" s="101"/>
      <c r="D496" s="101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4.25" customHeight="1" x14ac:dyDescent="0.25">
      <c r="A497" s="2"/>
      <c r="B497" s="2"/>
      <c r="C497" s="101"/>
      <c r="D497" s="101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4.25" customHeight="1" x14ac:dyDescent="0.25">
      <c r="A498" s="2"/>
      <c r="B498" s="2"/>
      <c r="C498" s="101"/>
      <c r="D498" s="101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4.25" customHeight="1" x14ac:dyDescent="0.25">
      <c r="A499" s="2"/>
      <c r="B499" s="2"/>
      <c r="C499" s="101"/>
      <c r="D499" s="101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4.25" customHeight="1" x14ac:dyDescent="0.25">
      <c r="A500" s="2"/>
      <c r="B500" s="2"/>
      <c r="C500" s="101"/>
      <c r="D500" s="101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4.25" customHeight="1" x14ac:dyDescent="0.25">
      <c r="A501" s="2"/>
      <c r="B501" s="2"/>
      <c r="C501" s="101"/>
      <c r="D501" s="101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4.25" customHeight="1" x14ac:dyDescent="0.25">
      <c r="A502" s="2"/>
      <c r="B502" s="2"/>
      <c r="C502" s="101"/>
      <c r="D502" s="101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4.25" customHeight="1" x14ac:dyDescent="0.25">
      <c r="A503" s="2"/>
      <c r="B503" s="2"/>
      <c r="C503" s="101"/>
      <c r="D503" s="101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4.25" customHeight="1" x14ac:dyDescent="0.25">
      <c r="A504" s="2"/>
      <c r="B504" s="2"/>
      <c r="C504" s="101"/>
      <c r="D504" s="101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4.25" customHeight="1" x14ac:dyDescent="0.25">
      <c r="A505" s="2"/>
      <c r="B505" s="2"/>
      <c r="C505" s="101"/>
      <c r="D505" s="101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4.25" customHeight="1" x14ac:dyDescent="0.25">
      <c r="A506" s="2"/>
      <c r="B506" s="2"/>
      <c r="C506" s="101"/>
      <c r="D506" s="101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4.25" customHeight="1" x14ac:dyDescent="0.25">
      <c r="A507" s="2"/>
      <c r="B507" s="2"/>
      <c r="C507" s="101"/>
      <c r="D507" s="101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4.25" customHeight="1" x14ac:dyDescent="0.25">
      <c r="A508" s="2"/>
      <c r="B508" s="2"/>
      <c r="C508" s="101"/>
      <c r="D508" s="101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4.25" customHeight="1" x14ac:dyDescent="0.25">
      <c r="A509" s="2"/>
      <c r="B509" s="2"/>
      <c r="C509" s="101"/>
      <c r="D509" s="101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4.25" customHeight="1" x14ac:dyDescent="0.25">
      <c r="A510" s="2"/>
      <c r="B510" s="2"/>
      <c r="C510" s="101"/>
      <c r="D510" s="101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4.25" customHeight="1" x14ac:dyDescent="0.25">
      <c r="A511" s="2"/>
      <c r="B511" s="2"/>
      <c r="C511" s="101"/>
      <c r="D511" s="101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4.25" customHeight="1" x14ac:dyDescent="0.25">
      <c r="A512" s="2"/>
      <c r="B512" s="2"/>
      <c r="C512" s="101"/>
      <c r="D512" s="101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4.25" customHeight="1" x14ac:dyDescent="0.25">
      <c r="A513" s="2"/>
      <c r="B513" s="2"/>
      <c r="C513" s="101"/>
      <c r="D513" s="101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4.25" customHeight="1" x14ac:dyDescent="0.25">
      <c r="A514" s="2"/>
      <c r="B514" s="2"/>
      <c r="C514" s="101"/>
      <c r="D514" s="101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4.25" customHeight="1" x14ac:dyDescent="0.25">
      <c r="A515" s="2"/>
      <c r="B515" s="2"/>
      <c r="C515" s="101"/>
      <c r="D515" s="101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4.25" customHeight="1" x14ac:dyDescent="0.25">
      <c r="A516" s="2"/>
      <c r="B516" s="2"/>
      <c r="C516" s="101"/>
      <c r="D516" s="101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4.25" customHeight="1" x14ac:dyDescent="0.25">
      <c r="A517" s="2"/>
      <c r="B517" s="2"/>
      <c r="C517" s="101"/>
      <c r="D517" s="101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4.25" customHeight="1" x14ac:dyDescent="0.25">
      <c r="A518" s="2"/>
      <c r="B518" s="2"/>
      <c r="C518" s="101"/>
      <c r="D518" s="101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4.25" customHeight="1" x14ac:dyDescent="0.25">
      <c r="A519" s="2"/>
      <c r="B519" s="2"/>
      <c r="C519" s="101"/>
      <c r="D519" s="101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4.25" customHeight="1" x14ac:dyDescent="0.25">
      <c r="A520" s="2"/>
      <c r="B520" s="2"/>
      <c r="C520" s="101"/>
      <c r="D520" s="101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4.25" customHeight="1" x14ac:dyDescent="0.25">
      <c r="A521" s="2"/>
      <c r="B521" s="2"/>
      <c r="C521" s="101"/>
      <c r="D521" s="101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4.25" customHeight="1" x14ac:dyDescent="0.25">
      <c r="A522" s="2"/>
      <c r="B522" s="2"/>
      <c r="C522" s="101"/>
      <c r="D522" s="101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4.25" customHeight="1" x14ac:dyDescent="0.25">
      <c r="A523" s="2"/>
      <c r="B523" s="2"/>
      <c r="C523" s="101"/>
      <c r="D523" s="101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4.25" customHeight="1" x14ac:dyDescent="0.25">
      <c r="A524" s="2"/>
      <c r="B524" s="2"/>
      <c r="C524" s="101"/>
      <c r="D524" s="101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4.25" customHeight="1" x14ac:dyDescent="0.25">
      <c r="A525" s="2"/>
      <c r="B525" s="2"/>
      <c r="C525" s="101"/>
      <c r="D525" s="101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4.25" customHeight="1" x14ac:dyDescent="0.25">
      <c r="A526" s="2"/>
      <c r="B526" s="2"/>
      <c r="C526" s="101"/>
      <c r="D526" s="101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4.25" customHeight="1" x14ac:dyDescent="0.25">
      <c r="A527" s="2"/>
      <c r="B527" s="2"/>
      <c r="C527" s="101"/>
      <c r="D527" s="101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4.25" customHeight="1" x14ac:dyDescent="0.25">
      <c r="A528" s="2"/>
      <c r="B528" s="2"/>
      <c r="C528" s="101"/>
      <c r="D528" s="101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4.25" customHeight="1" x14ac:dyDescent="0.25">
      <c r="A529" s="2"/>
      <c r="B529" s="2"/>
      <c r="C529" s="101"/>
      <c r="D529" s="101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4.25" customHeight="1" x14ac:dyDescent="0.25">
      <c r="A530" s="2"/>
      <c r="B530" s="2"/>
      <c r="C530" s="101"/>
      <c r="D530" s="101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4.25" customHeight="1" x14ac:dyDescent="0.25">
      <c r="A531" s="2"/>
      <c r="B531" s="2"/>
      <c r="C531" s="101"/>
      <c r="D531" s="101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4.25" customHeight="1" x14ac:dyDescent="0.25">
      <c r="A532" s="2"/>
      <c r="B532" s="2"/>
      <c r="C532" s="101"/>
      <c r="D532" s="101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4.25" customHeight="1" x14ac:dyDescent="0.25">
      <c r="A533" s="2"/>
      <c r="B533" s="2"/>
      <c r="C533" s="101"/>
      <c r="D533" s="101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4.25" customHeight="1" x14ac:dyDescent="0.25">
      <c r="A534" s="2"/>
      <c r="B534" s="2"/>
      <c r="C534" s="101"/>
      <c r="D534" s="101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4.25" customHeight="1" x14ac:dyDescent="0.25">
      <c r="A535" s="2"/>
      <c r="B535" s="2"/>
      <c r="C535" s="101"/>
      <c r="D535" s="101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4.25" customHeight="1" x14ac:dyDescent="0.25">
      <c r="A536" s="2"/>
      <c r="B536" s="2"/>
      <c r="C536" s="101"/>
      <c r="D536" s="101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4.25" customHeight="1" x14ac:dyDescent="0.25">
      <c r="A537" s="2"/>
      <c r="B537" s="2"/>
      <c r="C537" s="101"/>
      <c r="D537" s="101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4.25" customHeight="1" x14ac:dyDescent="0.25">
      <c r="A538" s="2"/>
      <c r="B538" s="2"/>
      <c r="C538" s="101"/>
      <c r="D538" s="101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4.25" customHeight="1" x14ac:dyDescent="0.25">
      <c r="A539" s="2"/>
      <c r="B539" s="2"/>
      <c r="C539" s="101"/>
      <c r="D539" s="101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4.25" customHeight="1" x14ac:dyDescent="0.25">
      <c r="A540" s="2"/>
      <c r="B540" s="2"/>
      <c r="C540" s="101"/>
      <c r="D540" s="101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4.25" customHeight="1" x14ac:dyDescent="0.25">
      <c r="A541" s="2"/>
      <c r="B541" s="2"/>
      <c r="C541" s="101"/>
      <c r="D541" s="101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4.25" customHeight="1" x14ac:dyDescent="0.25">
      <c r="A542" s="2"/>
      <c r="B542" s="2"/>
      <c r="C542" s="101"/>
      <c r="D542" s="101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4.25" customHeight="1" x14ac:dyDescent="0.25">
      <c r="A543" s="2"/>
      <c r="B543" s="2"/>
      <c r="C543" s="101"/>
      <c r="D543" s="101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4.25" customHeight="1" x14ac:dyDescent="0.25">
      <c r="A544" s="2"/>
      <c r="B544" s="2"/>
      <c r="C544" s="101"/>
      <c r="D544" s="101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4.25" customHeight="1" x14ac:dyDescent="0.25">
      <c r="A545" s="2"/>
      <c r="B545" s="2"/>
      <c r="C545" s="101"/>
      <c r="D545" s="101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4.25" customHeight="1" x14ac:dyDescent="0.25">
      <c r="A546" s="2"/>
      <c r="B546" s="2"/>
      <c r="C546" s="101"/>
      <c r="D546" s="101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4.25" customHeight="1" x14ac:dyDescent="0.25">
      <c r="A547" s="2"/>
      <c r="B547" s="2"/>
      <c r="C547" s="101"/>
      <c r="D547" s="101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4.25" customHeight="1" x14ac:dyDescent="0.25">
      <c r="A548" s="2"/>
      <c r="B548" s="2"/>
      <c r="C548" s="101"/>
      <c r="D548" s="101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4.25" customHeight="1" x14ac:dyDescent="0.25">
      <c r="A549" s="2"/>
      <c r="B549" s="2"/>
      <c r="C549" s="101"/>
      <c r="D549" s="101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4.25" customHeight="1" x14ac:dyDescent="0.25">
      <c r="A550" s="2"/>
      <c r="B550" s="2"/>
      <c r="C550" s="101"/>
      <c r="D550" s="101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4.25" customHeight="1" x14ac:dyDescent="0.25">
      <c r="A551" s="2"/>
      <c r="B551" s="2"/>
      <c r="C551" s="101"/>
      <c r="D551" s="101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4.25" customHeight="1" x14ac:dyDescent="0.25">
      <c r="A552" s="2"/>
      <c r="B552" s="2"/>
      <c r="C552" s="101"/>
      <c r="D552" s="101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4.25" customHeight="1" x14ac:dyDescent="0.25">
      <c r="A553" s="2"/>
      <c r="B553" s="2"/>
      <c r="C553" s="101"/>
      <c r="D553" s="101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4.25" customHeight="1" x14ac:dyDescent="0.25">
      <c r="A554" s="2"/>
      <c r="B554" s="2"/>
      <c r="C554" s="101"/>
      <c r="D554" s="101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4.25" customHeight="1" x14ac:dyDescent="0.25">
      <c r="A555" s="2"/>
      <c r="B555" s="2"/>
      <c r="C555" s="101"/>
      <c r="D555" s="101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4.25" customHeight="1" x14ac:dyDescent="0.25">
      <c r="A556" s="2"/>
      <c r="B556" s="2"/>
      <c r="C556" s="101"/>
      <c r="D556" s="101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4.25" customHeight="1" x14ac:dyDescent="0.25">
      <c r="A557" s="2"/>
      <c r="B557" s="2"/>
      <c r="C557" s="101"/>
      <c r="D557" s="101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4.25" customHeight="1" x14ac:dyDescent="0.25">
      <c r="A558" s="2"/>
      <c r="B558" s="2"/>
      <c r="C558" s="101"/>
      <c r="D558" s="101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4.25" customHeight="1" x14ac:dyDescent="0.25">
      <c r="A559" s="2"/>
      <c r="B559" s="2"/>
      <c r="C559" s="101"/>
      <c r="D559" s="101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4.25" customHeight="1" x14ac:dyDescent="0.25">
      <c r="A560" s="2"/>
      <c r="B560" s="2"/>
      <c r="C560" s="101"/>
      <c r="D560" s="101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4.25" customHeight="1" x14ac:dyDescent="0.25">
      <c r="A561" s="2"/>
      <c r="B561" s="2"/>
      <c r="C561" s="101"/>
      <c r="D561" s="101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4.25" customHeight="1" x14ac:dyDescent="0.25">
      <c r="A562" s="2"/>
      <c r="B562" s="2"/>
      <c r="C562" s="101"/>
      <c r="D562" s="101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4.25" customHeight="1" x14ac:dyDescent="0.25">
      <c r="A563" s="2"/>
      <c r="B563" s="2"/>
      <c r="C563" s="101"/>
      <c r="D563" s="101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4.25" customHeight="1" x14ac:dyDescent="0.25">
      <c r="A564" s="2"/>
      <c r="B564" s="2"/>
      <c r="C564" s="101"/>
      <c r="D564" s="101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4.25" customHeight="1" x14ac:dyDescent="0.25">
      <c r="A565" s="2"/>
      <c r="B565" s="2"/>
      <c r="C565" s="101"/>
      <c r="D565" s="101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4.25" customHeight="1" x14ac:dyDescent="0.25">
      <c r="A566" s="2"/>
      <c r="B566" s="2"/>
      <c r="C566" s="101"/>
      <c r="D566" s="101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4.25" customHeight="1" x14ac:dyDescent="0.25">
      <c r="A567" s="2"/>
      <c r="B567" s="2"/>
      <c r="C567" s="101"/>
      <c r="D567" s="101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4.25" customHeight="1" x14ac:dyDescent="0.25">
      <c r="A568" s="2"/>
      <c r="B568" s="2"/>
      <c r="C568" s="101"/>
      <c r="D568" s="101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4.25" customHeight="1" x14ac:dyDescent="0.25">
      <c r="A569" s="2"/>
      <c r="B569" s="2"/>
      <c r="C569" s="101"/>
      <c r="D569" s="101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4.25" customHeight="1" x14ac:dyDescent="0.25">
      <c r="A570" s="2"/>
      <c r="B570" s="2"/>
      <c r="C570" s="101"/>
      <c r="D570" s="101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4.25" customHeight="1" x14ac:dyDescent="0.25">
      <c r="A571" s="2"/>
      <c r="B571" s="2"/>
      <c r="C571" s="101"/>
      <c r="D571" s="101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4.25" customHeight="1" x14ac:dyDescent="0.25">
      <c r="A572" s="2"/>
      <c r="B572" s="2"/>
      <c r="C572" s="101"/>
      <c r="D572" s="101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4.25" customHeight="1" x14ac:dyDescent="0.25">
      <c r="A573" s="2"/>
      <c r="B573" s="2"/>
      <c r="C573" s="101"/>
      <c r="D573" s="101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4.25" customHeight="1" x14ac:dyDescent="0.25">
      <c r="A574" s="2"/>
      <c r="B574" s="2"/>
      <c r="C574" s="101"/>
      <c r="D574" s="101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4.25" customHeight="1" x14ac:dyDescent="0.25">
      <c r="A575" s="2"/>
      <c r="B575" s="2"/>
      <c r="C575" s="101"/>
      <c r="D575" s="101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4.25" customHeight="1" x14ac:dyDescent="0.25">
      <c r="A576" s="2"/>
      <c r="B576" s="2"/>
      <c r="C576" s="101"/>
      <c r="D576" s="101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4.25" customHeight="1" x14ac:dyDescent="0.25">
      <c r="A577" s="2"/>
      <c r="B577" s="2"/>
      <c r="C577" s="101"/>
      <c r="D577" s="101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4.25" customHeight="1" x14ac:dyDescent="0.25">
      <c r="A578" s="2"/>
      <c r="B578" s="2"/>
      <c r="C578" s="101"/>
      <c r="D578" s="101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4.25" customHeight="1" x14ac:dyDescent="0.25">
      <c r="A579" s="2"/>
      <c r="B579" s="2"/>
      <c r="C579" s="101"/>
      <c r="D579" s="101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4.25" customHeight="1" x14ac:dyDescent="0.25">
      <c r="A580" s="2"/>
      <c r="B580" s="2"/>
      <c r="C580" s="101"/>
      <c r="D580" s="101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4.25" customHeight="1" x14ac:dyDescent="0.25">
      <c r="A581" s="2"/>
      <c r="B581" s="2"/>
      <c r="C581" s="101"/>
      <c r="D581" s="101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4.25" customHeight="1" x14ac:dyDescent="0.25">
      <c r="A582" s="2"/>
      <c r="B582" s="2"/>
      <c r="C582" s="101"/>
      <c r="D582" s="101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4.25" customHeight="1" x14ac:dyDescent="0.25">
      <c r="A583" s="2"/>
      <c r="B583" s="2"/>
      <c r="C583" s="101"/>
      <c r="D583" s="101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4.25" customHeight="1" x14ac:dyDescent="0.25">
      <c r="A584" s="2"/>
      <c r="B584" s="2"/>
      <c r="C584" s="101"/>
      <c r="D584" s="101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4.25" customHeight="1" x14ac:dyDescent="0.25">
      <c r="A585" s="2"/>
      <c r="B585" s="2"/>
      <c r="C585" s="101"/>
      <c r="D585" s="101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4.25" customHeight="1" x14ac:dyDescent="0.25">
      <c r="A586" s="2"/>
      <c r="B586" s="2"/>
      <c r="C586" s="101"/>
      <c r="D586" s="101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4.25" customHeight="1" x14ac:dyDescent="0.25">
      <c r="A587" s="2"/>
      <c r="B587" s="2"/>
      <c r="C587" s="101"/>
      <c r="D587" s="101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4.25" customHeight="1" x14ac:dyDescent="0.25">
      <c r="A588" s="2"/>
      <c r="B588" s="2"/>
      <c r="C588" s="101"/>
      <c r="D588" s="101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4.25" customHeight="1" x14ac:dyDescent="0.25">
      <c r="A589" s="2"/>
      <c r="B589" s="2"/>
      <c r="C589" s="101"/>
      <c r="D589" s="101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4.25" customHeight="1" x14ac:dyDescent="0.25">
      <c r="A590" s="2"/>
      <c r="B590" s="2"/>
      <c r="C590" s="101"/>
      <c r="D590" s="101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4.25" customHeight="1" x14ac:dyDescent="0.25">
      <c r="A591" s="2"/>
      <c r="B591" s="2"/>
      <c r="C591" s="101"/>
      <c r="D591" s="101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4.25" customHeight="1" x14ac:dyDescent="0.25">
      <c r="A592" s="2"/>
      <c r="B592" s="2"/>
      <c r="C592" s="101"/>
      <c r="D592" s="101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4.25" customHeight="1" x14ac:dyDescent="0.25">
      <c r="A593" s="2"/>
      <c r="B593" s="2"/>
      <c r="C593" s="101"/>
      <c r="D593" s="101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4.25" customHeight="1" x14ac:dyDescent="0.25">
      <c r="A594" s="2"/>
      <c r="B594" s="2"/>
      <c r="C594" s="101"/>
      <c r="D594" s="101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4.25" customHeight="1" x14ac:dyDescent="0.25">
      <c r="A595" s="2"/>
      <c r="B595" s="2"/>
      <c r="C595" s="101"/>
      <c r="D595" s="101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4.25" customHeight="1" x14ac:dyDescent="0.25">
      <c r="A596" s="2"/>
      <c r="B596" s="2"/>
      <c r="C596" s="101"/>
      <c r="D596" s="101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4.25" customHeight="1" x14ac:dyDescent="0.25">
      <c r="A597" s="2"/>
      <c r="B597" s="2"/>
      <c r="C597" s="101"/>
      <c r="D597" s="101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4.25" customHeight="1" x14ac:dyDescent="0.25">
      <c r="A598" s="2"/>
      <c r="B598" s="2"/>
      <c r="C598" s="101"/>
      <c r="D598" s="101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4.25" customHeight="1" x14ac:dyDescent="0.25">
      <c r="A599" s="2"/>
      <c r="B599" s="2"/>
      <c r="C599" s="101"/>
      <c r="D599" s="101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4.25" customHeight="1" x14ac:dyDescent="0.25">
      <c r="A600" s="2"/>
      <c r="B600" s="2"/>
      <c r="C600" s="101"/>
      <c r="D600" s="101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4.25" customHeight="1" x14ac:dyDescent="0.25">
      <c r="A601" s="2"/>
      <c r="B601" s="2"/>
      <c r="C601" s="101"/>
      <c r="D601" s="101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4.25" customHeight="1" x14ac:dyDescent="0.25">
      <c r="A602" s="2"/>
      <c r="B602" s="2"/>
      <c r="C602" s="101"/>
      <c r="D602" s="101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4.25" customHeight="1" x14ac:dyDescent="0.25">
      <c r="A603" s="2"/>
      <c r="B603" s="2"/>
      <c r="C603" s="101"/>
      <c r="D603" s="101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4.25" customHeight="1" x14ac:dyDescent="0.25">
      <c r="A604" s="2"/>
      <c r="B604" s="2"/>
      <c r="C604" s="101"/>
      <c r="D604" s="101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4.25" customHeight="1" x14ac:dyDescent="0.25">
      <c r="A605" s="2"/>
      <c r="B605" s="2"/>
      <c r="C605" s="101"/>
      <c r="D605" s="101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4.25" customHeight="1" x14ac:dyDescent="0.25">
      <c r="A606" s="2"/>
      <c r="B606" s="2"/>
      <c r="C606" s="101"/>
      <c r="D606" s="101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4.25" customHeight="1" x14ac:dyDescent="0.25">
      <c r="A607" s="2"/>
      <c r="B607" s="2"/>
      <c r="C607" s="101"/>
      <c r="D607" s="101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4.25" customHeight="1" x14ac:dyDescent="0.25">
      <c r="A608" s="2"/>
      <c r="B608" s="2"/>
      <c r="C608" s="101"/>
      <c r="D608" s="101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4.25" customHeight="1" x14ac:dyDescent="0.25">
      <c r="A609" s="2"/>
      <c r="B609" s="2"/>
      <c r="C609" s="101"/>
      <c r="D609" s="101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4.25" customHeight="1" x14ac:dyDescent="0.25">
      <c r="A610" s="2"/>
      <c r="B610" s="2"/>
      <c r="C610" s="101"/>
      <c r="D610" s="101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4.25" customHeight="1" x14ac:dyDescent="0.25">
      <c r="A611" s="2"/>
      <c r="B611" s="2"/>
      <c r="C611" s="101"/>
      <c r="D611" s="101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4.25" customHeight="1" x14ac:dyDescent="0.25">
      <c r="A612" s="2"/>
      <c r="B612" s="2"/>
      <c r="C612" s="101"/>
      <c r="D612" s="101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4.25" customHeight="1" x14ac:dyDescent="0.25">
      <c r="A613" s="2"/>
      <c r="B613" s="2"/>
      <c r="C613" s="101"/>
      <c r="D613" s="101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4.25" customHeight="1" x14ac:dyDescent="0.25">
      <c r="A614" s="2"/>
      <c r="B614" s="2"/>
      <c r="C614" s="101"/>
      <c r="D614" s="101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4.25" customHeight="1" x14ac:dyDescent="0.25">
      <c r="A615" s="2"/>
      <c r="B615" s="2"/>
      <c r="C615" s="101"/>
      <c r="D615" s="101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4.25" customHeight="1" x14ac:dyDescent="0.25">
      <c r="A616" s="2"/>
      <c r="B616" s="2"/>
      <c r="C616" s="101"/>
      <c r="D616" s="101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4.25" customHeight="1" x14ac:dyDescent="0.25">
      <c r="A617" s="2"/>
      <c r="B617" s="2"/>
      <c r="C617" s="101"/>
      <c r="D617" s="101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4.25" customHeight="1" x14ac:dyDescent="0.25">
      <c r="A618" s="2"/>
      <c r="B618" s="2"/>
      <c r="C618" s="101"/>
      <c r="D618" s="101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4.25" customHeight="1" x14ac:dyDescent="0.25">
      <c r="A619" s="2"/>
      <c r="B619" s="2"/>
      <c r="C619" s="101"/>
      <c r="D619" s="101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4.25" customHeight="1" x14ac:dyDescent="0.25">
      <c r="A620" s="2"/>
      <c r="B620" s="2"/>
      <c r="C620" s="101"/>
      <c r="D620" s="101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4.25" customHeight="1" x14ac:dyDescent="0.25">
      <c r="A621" s="2"/>
      <c r="B621" s="2"/>
      <c r="C621" s="101"/>
      <c r="D621" s="101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4.25" customHeight="1" x14ac:dyDescent="0.25">
      <c r="A622" s="2"/>
      <c r="B622" s="2"/>
      <c r="C622" s="101"/>
      <c r="D622" s="101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4.25" customHeight="1" x14ac:dyDescent="0.25">
      <c r="A623" s="2"/>
      <c r="B623" s="2"/>
      <c r="C623" s="101"/>
      <c r="D623" s="101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4.25" customHeight="1" x14ac:dyDescent="0.25">
      <c r="A624" s="2"/>
      <c r="B624" s="2"/>
      <c r="C624" s="101"/>
      <c r="D624" s="101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4.25" customHeight="1" x14ac:dyDescent="0.25">
      <c r="A625" s="2"/>
      <c r="B625" s="2"/>
      <c r="C625" s="101"/>
      <c r="D625" s="101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4.25" customHeight="1" x14ac:dyDescent="0.25">
      <c r="A626" s="2"/>
      <c r="B626" s="2"/>
      <c r="C626" s="101"/>
      <c r="D626" s="101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4.25" customHeight="1" x14ac:dyDescent="0.25">
      <c r="A627" s="2"/>
      <c r="B627" s="2"/>
      <c r="C627" s="101"/>
      <c r="D627" s="101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4.25" customHeight="1" x14ac:dyDescent="0.25">
      <c r="A628" s="2"/>
      <c r="B628" s="2"/>
      <c r="C628" s="101"/>
      <c r="D628" s="101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4.25" customHeight="1" x14ac:dyDescent="0.25">
      <c r="A629" s="2"/>
      <c r="B629" s="2"/>
      <c r="C629" s="101"/>
      <c r="D629" s="101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4.25" customHeight="1" x14ac:dyDescent="0.25">
      <c r="A630" s="2"/>
      <c r="B630" s="2"/>
      <c r="C630" s="101"/>
      <c r="D630" s="101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4.25" customHeight="1" x14ac:dyDescent="0.25">
      <c r="A631" s="2"/>
      <c r="B631" s="2"/>
      <c r="C631" s="101"/>
      <c r="D631" s="101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4.25" customHeight="1" x14ac:dyDescent="0.25">
      <c r="A632" s="2"/>
      <c r="B632" s="2"/>
      <c r="C632" s="101"/>
      <c r="D632" s="101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4.25" customHeight="1" x14ac:dyDescent="0.25">
      <c r="A633" s="2"/>
      <c r="B633" s="2"/>
      <c r="C633" s="101"/>
      <c r="D633" s="101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4.25" customHeight="1" x14ac:dyDescent="0.25">
      <c r="A634" s="2"/>
      <c r="B634" s="2"/>
      <c r="C634" s="101"/>
      <c r="D634" s="101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4.25" customHeight="1" x14ac:dyDescent="0.25">
      <c r="A635" s="2"/>
      <c r="B635" s="2"/>
      <c r="C635" s="101"/>
      <c r="D635" s="101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4.25" customHeight="1" x14ac:dyDescent="0.25">
      <c r="A636" s="2"/>
      <c r="B636" s="2"/>
      <c r="C636" s="101"/>
      <c r="D636" s="101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4.25" customHeight="1" x14ac:dyDescent="0.25">
      <c r="A637" s="2"/>
      <c r="B637" s="2"/>
      <c r="C637" s="101"/>
      <c r="D637" s="101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4.25" customHeight="1" x14ac:dyDescent="0.25">
      <c r="A638" s="2"/>
      <c r="B638" s="2"/>
      <c r="C638" s="101"/>
      <c r="D638" s="101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4.25" customHeight="1" x14ac:dyDescent="0.25">
      <c r="A639" s="2"/>
      <c r="B639" s="2"/>
      <c r="C639" s="101"/>
      <c r="D639" s="101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4.25" customHeight="1" x14ac:dyDescent="0.25">
      <c r="A640" s="2"/>
      <c r="B640" s="2"/>
      <c r="C640" s="101"/>
      <c r="D640" s="101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4.25" customHeight="1" x14ac:dyDescent="0.25">
      <c r="A641" s="2"/>
      <c r="B641" s="2"/>
      <c r="C641" s="101"/>
      <c r="D641" s="101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4.25" customHeight="1" x14ac:dyDescent="0.25">
      <c r="A642" s="2"/>
      <c r="B642" s="2"/>
      <c r="C642" s="101"/>
      <c r="D642" s="101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4.25" customHeight="1" x14ac:dyDescent="0.25">
      <c r="A643" s="2"/>
      <c r="B643" s="2"/>
      <c r="C643" s="101"/>
      <c r="D643" s="101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4.25" customHeight="1" x14ac:dyDescent="0.25">
      <c r="A644" s="2"/>
      <c r="B644" s="2"/>
      <c r="C644" s="101"/>
      <c r="D644" s="101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4.25" customHeight="1" x14ac:dyDescent="0.25">
      <c r="A645" s="2"/>
      <c r="B645" s="2"/>
      <c r="C645" s="101"/>
      <c r="D645" s="101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4.25" customHeight="1" x14ac:dyDescent="0.25">
      <c r="A646" s="2"/>
      <c r="B646" s="2"/>
      <c r="C646" s="101"/>
      <c r="D646" s="101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4.25" customHeight="1" x14ac:dyDescent="0.25">
      <c r="A647" s="2"/>
      <c r="B647" s="2"/>
      <c r="C647" s="101"/>
      <c r="D647" s="101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4.25" customHeight="1" x14ac:dyDescent="0.25">
      <c r="A648" s="2"/>
      <c r="B648" s="2"/>
      <c r="C648" s="101"/>
      <c r="D648" s="101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4.25" customHeight="1" x14ac:dyDescent="0.25">
      <c r="A649" s="2"/>
      <c r="B649" s="2"/>
      <c r="C649" s="101"/>
      <c r="D649" s="101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4.25" customHeight="1" x14ac:dyDescent="0.25">
      <c r="A650" s="2"/>
      <c r="B650" s="2"/>
      <c r="C650" s="101"/>
      <c r="D650" s="101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4.25" customHeight="1" x14ac:dyDescent="0.25">
      <c r="A651" s="2"/>
      <c r="B651" s="2"/>
      <c r="C651" s="101"/>
      <c r="D651" s="101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4.25" customHeight="1" x14ac:dyDescent="0.25">
      <c r="A652" s="2"/>
      <c r="B652" s="2"/>
      <c r="C652" s="101"/>
      <c r="D652" s="101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4.25" customHeight="1" x14ac:dyDescent="0.25">
      <c r="A653" s="2"/>
      <c r="B653" s="2"/>
      <c r="C653" s="101"/>
      <c r="D653" s="101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4.25" customHeight="1" x14ac:dyDescent="0.25">
      <c r="A654" s="2"/>
      <c r="B654" s="2"/>
      <c r="C654" s="101"/>
      <c r="D654" s="101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4.25" customHeight="1" x14ac:dyDescent="0.25">
      <c r="A655" s="2"/>
      <c r="B655" s="2"/>
      <c r="C655" s="101"/>
      <c r="D655" s="101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4.25" customHeight="1" x14ac:dyDescent="0.25">
      <c r="A656" s="2"/>
      <c r="B656" s="2"/>
      <c r="C656" s="101"/>
      <c r="D656" s="101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4.25" customHeight="1" x14ac:dyDescent="0.25">
      <c r="A657" s="2"/>
      <c r="B657" s="2"/>
      <c r="C657" s="101"/>
      <c r="D657" s="101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4.25" customHeight="1" x14ac:dyDescent="0.25">
      <c r="A658" s="2"/>
      <c r="B658" s="2"/>
      <c r="C658" s="101"/>
      <c r="D658" s="101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4.25" customHeight="1" x14ac:dyDescent="0.25">
      <c r="A659" s="2"/>
      <c r="B659" s="2"/>
      <c r="C659" s="101"/>
      <c r="D659" s="101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4.25" customHeight="1" x14ac:dyDescent="0.25">
      <c r="A660" s="2"/>
      <c r="B660" s="2"/>
      <c r="C660" s="101"/>
      <c r="D660" s="101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4.25" customHeight="1" x14ac:dyDescent="0.25">
      <c r="A661" s="2"/>
      <c r="B661" s="2"/>
      <c r="C661" s="101"/>
      <c r="D661" s="101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4.25" customHeight="1" x14ac:dyDescent="0.25">
      <c r="A662" s="2"/>
      <c r="B662" s="2"/>
      <c r="C662" s="101"/>
      <c r="D662" s="101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4.25" customHeight="1" x14ac:dyDescent="0.25">
      <c r="A663" s="2"/>
      <c r="B663" s="2"/>
      <c r="C663" s="101"/>
      <c r="D663" s="101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4.25" customHeight="1" x14ac:dyDescent="0.25">
      <c r="A664" s="2"/>
      <c r="B664" s="2"/>
      <c r="C664" s="101"/>
      <c r="D664" s="101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4.25" customHeight="1" x14ac:dyDescent="0.25">
      <c r="A665" s="2"/>
      <c r="B665" s="2"/>
      <c r="C665" s="101"/>
      <c r="D665" s="101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4.25" customHeight="1" x14ac:dyDescent="0.25">
      <c r="A666" s="2"/>
      <c r="B666" s="2"/>
      <c r="C666" s="101"/>
      <c r="D666" s="101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4.25" customHeight="1" x14ac:dyDescent="0.25">
      <c r="A667" s="2"/>
      <c r="B667" s="2"/>
      <c r="C667" s="101"/>
      <c r="D667" s="101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4.25" customHeight="1" x14ac:dyDescent="0.25">
      <c r="A668" s="2"/>
      <c r="B668" s="2"/>
      <c r="C668" s="101"/>
      <c r="D668" s="101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4.25" customHeight="1" x14ac:dyDescent="0.25">
      <c r="A669" s="2"/>
      <c r="B669" s="2"/>
      <c r="C669" s="101"/>
      <c r="D669" s="101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4.25" customHeight="1" x14ac:dyDescent="0.25">
      <c r="A670" s="2"/>
      <c r="B670" s="2"/>
      <c r="C670" s="101"/>
      <c r="D670" s="101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4.25" customHeight="1" x14ac:dyDescent="0.25">
      <c r="A671" s="2"/>
      <c r="B671" s="2"/>
      <c r="C671" s="101"/>
      <c r="D671" s="101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4.25" customHeight="1" x14ac:dyDescent="0.25">
      <c r="A672" s="2"/>
      <c r="B672" s="2"/>
      <c r="C672" s="101"/>
      <c r="D672" s="101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4.25" customHeight="1" x14ac:dyDescent="0.25">
      <c r="A673" s="2"/>
      <c r="B673" s="2"/>
      <c r="C673" s="101"/>
      <c r="D673" s="101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4.25" customHeight="1" x14ac:dyDescent="0.25">
      <c r="A674" s="2"/>
      <c r="B674" s="2"/>
      <c r="C674" s="101"/>
      <c r="D674" s="101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4.25" customHeight="1" x14ac:dyDescent="0.25">
      <c r="A675" s="2"/>
      <c r="B675" s="2"/>
      <c r="C675" s="101"/>
      <c r="D675" s="101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4.25" customHeight="1" x14ac:dyDescent="0.25">
      <c r="A676" s="2"/>
      <c r="B676" s="2"/>
      <c r="C676" s="101"/>
      <c r="D676" s="101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4.25" customHeight="1" x14ac:dyDescent="0.25">
      <c r="A677" s="2"/>
      <c r="B677" s="2"/>
      <c r="C677" s="101"/>
      <c r="D677" s="101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4.25" customHeight="1" x14ac:dyDescent="0.25">
      <c r="A678" s="2"/>
      <c r="B678" s="2"/>
      <c r="C678" s="101"/>
      <c r="D678" s="101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4.25" customHeight="1" x14ac:dyDescent="0.25">
      <c r="A679" s="2"/>
      <c r="B679" s="2"/>
      <c r="C679" s="101"/>
      <c r="D679" s="101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4.25" customHeight="1" x14ac:dyDescent="0.25">
      <c r="A680" s="2"/>
      <c r="B680" s="2"/>
      <c r="C680" s="101"/>
      <c r="D680" s="101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4.25" customHeight="1" x14ac:dyDescent="0.25">
      <c r="A681" s="2"/>
      <c r="B681" s="2"/>
      <c r="C681" s="101"/>
      <c r="D681" s="101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4.25" customHeight="1" x14ac:dyDescent="0.25">
      <c r="A682" s="2"/>
      <c r="B682" s="2"/>
      <c r="C682" s="101"/>
      <c r="D682" s="101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4.25" customHeight="1" x14ac:dyDescent="0.25">
      <c r="A683" s="2"/>
      <c r="B683" s="2"/>
      <c r="C683" s="101"/>
      <c r="D683" s="101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4.25" customHeight="1" x14ac:dyDescent="0.25">
      <c r="A684" s="2"/>
      <c r="B684" s="2"/>
      <c r="C684" s="101"/>
      <c r="D684" s="101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4.25" customHeight="1" x14ac:dyDescent="0.25">
      <c r="A685" s="2"/>
      <c r="B685" s="2"/>
      <c r="C685" s="101"/>
      <c r="D685" s="101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4.25" customHeight="1" x14ac:dyDescent="0.25">
      <c r="A686" s="2"/>
      <c r="B686" s="2"/>
      <c r="C686" s="101"/>
      <c r="D686" s="101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4.25" customHeight="1" x14ac:dyDescent="0.25">
      <c r="A687" s="2"/>
      <c r="B687" s="2"/>
      <c r="C687" s="101"/>
      <c r="D687" s="101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4.25" customHeight="1" x14ac:dyDescent="0.25">
      <c r="A688" s="2"/>
      <c r="B688" s="2"/>
      <c r="C688" s="101"/>
      <c r="D688" s="101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4.25" customHeight="1" x14ac:dyDescent="0.25">
      <c r="A689" s="2"/>
      <c r="B689" s="2"/>
      <c r="C689" s="101"/>
      <c r="D689" s="101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4.25" customHeight="1" x14ac:dyDescent="0.25">
      <c r="A690" s="2"/>
      <c r="B690" s="2"/>
      <c r="C690" s="101"/>
      <c r="D690" s="101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4.25" customHeight="1" x14ac:dyDescent="0.25">
      <c r="A691" s="2"/>
      <c r="B691" s="2"/>
      <c r="C691" s="101"/>
      <c r="D691" s="101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4.25" customHeight="1" x14ac:dyDescent="0.25">
      <c r="A692" s="2"/>
      <c r="B692" s="2"/>
      <c r="C692" s="101"/>
      <c r="D692" s="101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4.25" customHeight="1" x14ac:dyDescent="0.25">
      <c r="A693" s="2"/>
      <c r="B693" s="2"/>
      <c r="C693" s="101"/>
      <c r="D693" s="101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4.25" customHeight="1" x14ac:dyDescent="0.25">
      <c r="A694" s="2"/>
      <c r="B694" s="2"/>
      <c r="C694" s="101"/>
      <c r="D694" s="101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4.25" customHeight="1" x14ac:dyDescent="0.25">
      <c r="A695" s="2"/>
      <c r="B695" s="2"/>
      <c r="C695" s="101"/>
      <c r="D695" s="101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4.25" customHeight="1" x14ac:dyDescent="0.25">
      <c r="A696" s="2"/>
      <c r="B696" s="2"/>
      <c r="C696" s="101"/>
      <c r="D696" s="101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4.25" customHeight="1" x14ac:dyDescent="0.25">
      <c r="A697" s="2"/>
      <c r="B697" s="2"/>
      <c r="C697" s="101"/>
      <c r="D697" s="101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4.25" customHeight="1" x14ac:dyDescent="0.25">
      <c r="A698" s="2"/>
      <c r="B698" s="2"/>
      <c r="C698" s="101"/>
      <c r="D698" s="101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4.25" customHeight="1" x14ac:dyDescent="0.25">
      <c r="A699" s="2"/>
      <c r="B699" s="2"/>
      <c r="C699" s="101"/>
      <c r="D699" s="101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4.25" customHeight="1" x14ac:dyDescent="0.25">
      <c r="A700" s="2"/>
      <c r="B700" s="2"/>
      <c r="C700" s="101"/>
      <c r="D700" s="101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4.25" customHeight="1" x14ac:dyDescent="0.25">
      <c r="A701" s="2"/>
      <c r="B701" s="2"/>
      <c r="C701" s="101"/>
      <c r="D701" s="101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4.25" customHeight="1" x14ac:dyDescent="0.25">
      <c r="A702" s="2"/>
      <c r="B702" s="2"/>
      <c r="C702" s="101"/>
      <c r="D702" s="101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4.25" customHeight="1" x14ac:dyDescent="0.25">
      <c r="A703" s="2"/>
      <c r="B703" s="2"/>
      <c r="C703" s="101"/>
      <c r="D703" s="101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4.25" customHeight="1" x14ac:dyDescent="0.25">
      <c r="A704" s="2"/>
      <c r="B704" s="2"/>
      <c r="C704" s="101"/>
      <c r="D704" s="101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4.25" customHeight="1" x14ac:dyDescent="0.25">
      <c r="A705" s="2"/>
      <c r="B705" s="2"/>
      <c r="C705" s="101"/>
      <c r="D705" s="101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4.25" customHeight="1" x14ac:dyDescent="0.25">
      <c r="A706" s="2"/>
      <c r="B706" s="2"/>
      <c r="C706" s="101"/>
      <c r="D706" s="101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4.25" customHeight="1" x14ac:dyDescent="0.25">
      <c r="A707" s="2"/>
      <c r="B707" s="2"/>
      <c r="C707" s="101"/>
      <c r="D707" s="101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4.25" customHeight="1" x14ac:dyDescent="0.25">
      <c r="A708" s="2"/>
      <c r="B708" s="2"/>
      <c r="C708" s="101"/>
      <c r="D708" s="101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4.25" customHeight="1" x14ac:dyDescent="0.25">
      <c r="A709" s="2"/>
      <c r="B709" s="2"/>
      <c r="C709" s="101"/>
      <c r="D709" s="101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4.25" customHeight="1" x14ac:dyDescent="0.25">
      <c r="A710" s="2"/>
      <c r="B710" s="2"/>
      <c r="C710" s="101"/>
      <c r="D710" s="101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4.25" customHeight="1" x14ac:dyDescent="0.25">
      <c r="A711" s="2"/>
      <c r="B711" s="2"/>
      <c r="C711" s="101"/>
      <c r="D711" s="101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4.25" customHeight="1" x14ac:dyDescent="0.25">
      <c r="A712" s="2"/>
      <c r="B712" s="2"/>
      <c r="C712" s="101"/>
      <c r="D712" s="101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4.25" customHeight="1" x14ac:dyDescent="0.25">
      <c r="A713" s="2"/>
      <c r="B713" s="2"/>
      <c r="C713" s="101"/>
      <c r="D713" s="101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4.25" customHeight="1" x14ac:dyDescent="0.25">
      <c r="A714" s="2"/>
      <c r="B714" s="2"/>
      <c r="C714" s="101"/>
      <c r="D714" s="101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4.25" customHeight="1" x14ac:dyDescent="0.25">
      <c r="A715" s="2"/>
      <c r="B715" s="2"/>
      <c r="C715" s="101"/>
      <c r="D715" s="101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4.25" customHeight="1" x14ac:dyDescent="0.25">
      <c r="A716" s="2"/>
      <c r="B716" s="2"/>
      <c r="C716" s="101"/>
      <c r="D716" s="101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4.25" customHeight="1" x14ac:dyDescent="0.25">
      <c r="A717" s="2"/>
      <c r="B717" s="2"/>
      <c r="C717" s="101"/>
      <c r="D717" s="101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4.25" customHeight="1" x14ac:dyDescent="0.25">
      <c r="A718" s="2"/>
      <c r="B718" s="2"/>
      <c r="C718" s="101"/>
      <c r="D718" s="101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4.25" customHeight="1" x14ac:dyDescent="0.25">
      <c r="A719" s="2"/>
      <c r="B719" s="2"/>
      <c r="C719" s="101"/>
      <c r="D719" s="101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4.25" customHeight="1" x14ac:dyDescent="0.25">
      <c r="A720" s="2"/>
      <c r="B720" s="2"/>
      <c r="C720" s="101"/>
      <c r="D720" s="101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4.25" customHeight="1" x14ac:dyDescent="0.25">
      <c r="A721" s="2"/>
      <c r="B721" s="2"/>
      <c r="C721" s="101"/>
      <c r="D721" s="101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4.25" customHeight="1" x14ac:dyDescent="0.25">
      <c r="A722" s="2"/>
      <c r="B722" s="2"/>
      <c r="C722" s="101"/>
      <c r="D722" s="101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4.25" customHeight="1" x14ac:dyDescent="0.25">
      <c r="A723" s="2"/>
      <c r="B723" s="2"/>
      <c r="C723" s="101"/>
      <c r="D723" s="101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4.25" customHeight="1" x14ac:dyDescent="0.25">
      <c r="A724" s="2"/>
      <c r="B724" s="2"/>
      <c r="C724" s="101"/>
      <c r="D724" s="101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4.25" customHeight="1" x14ac:dyDescent="0.25">
      <c r="A725" s="2"/>
      <c r="B725" s="2"/>
      <c r="C725" s="101"/>
      <c r="D725" s="101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4.25" customHeight="1" x14ac:dyDescent="0.25">
      <c r="A726" s="2"/>
      <c r="B726" s="2"/>
      <c r="C726" s="101"/>
      <c r="D726" s="101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4.25" customHeight="1" x14ac:dyDescent="0.25">
      <c r="A727" s="2"/>
      <c r="B727" s="2"/>
      <c r="C727" s="101"/>
      <c r="D727" s="101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4.25" customHeight="1" x14ac:dyDescent="0.25">
      <c r="A728" s="2"/>
      <c r="B728" s="2"/>
      <c r="C728" s="101"/>
      <c r="D728" s="101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4.25" customHeight="1" x14ac:dyDescent="0.25">
      <c r="A729" s="2"/>
      <c r="B729" s="2"/>
      <c r="C729" s="101"/>
      <c r="D729" s="101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4.25" customHeight="1" x14ac:dyDescent="0.25">
      <c r="A730" s="2"/>
      <c r="B730" s="2"/>
      <c r="C730" s="101"/>
      <c r="D730" s="101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4.25" customHeight="1" x14ac:dyDescent="0.25">
      <c r="A731" s="2"/>
      <c r="B731" s="2"/>
      <c r="C731" s="101"/>
      <c r="D731" s="101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4.25" customHeight="1" x14ac:dyDescent="0.25">
      <c r="A732" s="2"/>
      <c r="B732" s="2"/>
      <c r="C732" s="101"/>
      <c r="D732" s="101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4.25" customHeight="1" x14ac:dyDescent="0.25">
      <c r="A733" s="2"/>
      <c r="B733" s="2"/>
      <c r="C733" s="101"/>
      <c r="D733" s="101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4.25" customHeight="1" x14ac:dyDescent="0.25">
      <c r="A734" s="2"/>
      <c r="B734" s="2"/>
      <c r="C734" s="101"/>
      <c r="D734" s="101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4.25" customHeight="1" x14ac:dyDescent="0.25">
      <c r="A735" s="2"/>
      <c r="B735" s="2"/>
      <c r="C735" s="101"/>
      <c r="D735" s="101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4.25" customHeight="1" x14ac:dyDescent="0.25">
      <c r="A736" s="2"/>
      <c r="B736" s="2"/>
      <c r="C736" s="101"/>
      <c r="D736" s="101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4.25" customHeight="1" x14ac:dyDescent="0.25">
      <c r="A737" s="2"/>
      <c r="B737" s="2"/>
      <c r="C737" s="101"/>
      <c r="D737" s="101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4.25" customHeight="1" x14ac:dyDescent="0.25">
      <c r="A738" s="2"/>
      <c r="B738" s="2"/>
      <c r="C738" s="101"/>
      <c r="D738" s="101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4.25" customHeight="1" x14ac:dyDescent="0.25">
      <c r="A739" s="2"/>
      <c r="B739" s="2"/>
      <c r="C739" s="101"/>
      <c r="D739" s="101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4.25" customHeight="1" x14ac:dyDescent="0.25">
      <c r="A740" s="2"/>
      <c r="B740" s="2"/>
      <c r="C740" s="101"/>
      <c r="D740" s="101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4.25" customHeight="1" x14ac:dyDescent="0.25">
      <c r="A741" s="2"/>
      <c r="B741" s="2"/>
      <c r="C741" s="101"/>
      <c r="D741" s="101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4.25" customHeight="1" x14ac:dyDescent="0.25">
      <c r="A742" s="2"/>
      <c r="B742" s="2"/>
      <c r="C742" s="101"/>
      <c r="D742" s="101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4.25" customHeight="1" x14ac:dyDescent="0.25">
      <c r="A743" s="2"/>
      <c r="B743" s="2"/>
      <c r="C743" s="101"/>
      <c r="D743" s="101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4.25" customHeight="1" x14ac:dyDescent="0.25">
      <c r="A744" s="2"/>
      <c r="B744" s="2"/>
      <c r="C744" s="101"/>
      <c r="D744" s="101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4.25" customHeight="1" x14ac:dyDescent="0.25">
      <c r="A745" s="2"/>
      <c r="B745" s="2"/>
      <c r="C745" s="101"/>
      <c r="D745" s="101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4.25" customHeight="1" x14ac:dyDescent="0.25">
      <c r="A746" s="2"/>
      <c r="B746" s="2"/>
      <c r="C746" s="101"/>
      <c r="D746" s="101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4.25" customHeight="1" x14ac:dyDescent="0.25">
      <c r="A747" s="2"/>
      <c r="B747" s="2"/>
      <c r="C747" s="101"/>
      <c r="D747" s="101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4.25" customHeight="1" x14ac:dyDescent="0.25">
      <c r="A748" s="2"/>
      <c r="B748" s="2"/>
      <c r="C748" s="101"/>
      <c r="D748" s="101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4.25" customHeight="1" x14ac:dyDescent="0.25">
      <c r="A749" s="2"/>
      <c r="B749" s="2"/>
      <c r="C749" s="101"/>
      <c r="D749" s="101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4.25" customHeight="1" x14ac:dyDescent="0.25">
      <c r="A750" s="2"/>
      <c r="B750" s="2"/>
      <c r="C750" s="101"/>
      <c r="D750" s="101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4.25" customHeight="1" x14ac:dyDescent="0.25">
      <c r="A751" s="2"/>
      <c r="B751" s="2"/>
      <c r="C751" s="101"/>
      <c r="D751" s="101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4.25" customHeight="1" x14ac:dyDescent="0.25">
      <c r="A752" s="2"/>
      <c r="B752" s="2"/>
      <c r="C752" s="101"/>
      <c r="D752" s="101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4.25" customHeight="1" x14ac:dyDescent="0.25">
      <c r="A753" s="2"/>
      <c r="B753" s="2"/>
      <c r="C753" s="101"/>
      <c r="D753" s="101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4.25" customHeight="1" x14ac:dyDescent="0.25">
      <c r="A754" s="2"/>
      <c r="B754" s="2"/>
      <c r="C754" s="101"/>
      <c r="D754" s="101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4.25" customHeight="1" x14ac:dyDescent="0.25">
      <c r="A755" s="2"/>
      <c r="B755" s="2"/>
      <c r="C755" s="101"/>
      <c r="D755" s="101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4.25" customHeight="1" x14ac:dyDescent="0.25">
      <c r="A756" s="2"/>
      <c r="B756" s="2"/>
      <c r="C756" s="101"/>
      <c r="D756" s="101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4.25" customHeight="1" x14ac:dyDescent="0.25">
      <c r="A757" s="2"/>
      <c r="B757" s="2"/>
      <c r="C757" s="101"/>
      <c r="D757" s="101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4.25" customHeight="1" x14ac:dyDescent="0.25">
      <c r="A758" s="2"/>
      <c r="B758" s="2"/>
      <c r="C758" s="101"/>
      <c r="D758" s="101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4.25" customHeight="1" x14ac:dyDescent="0.25">
      <c r="A759" s="2"/>
      <c r="B759" s="2"/>
      <c r="C759" s="101"/>
      <c r="D759" s="101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4.25" customHeight="1" x14ac:dyDescent="0.25">
      <c r="A760" s="2"/>
      <c r="B760" s="2"/>
      <c r="C760" s="101"/>
      <c r="D760" s="101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4.25" customHeight="1" x14ac:dyDescent="0.25">
      <c r="A761" s="2"/>
      <c r="B761" s="2"/>
      <c r="C761" s="101"/>
      <c r="D761" s="101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4.25" customHeight="1" x14ac:dyDescent="0.25">
      <c r="A762" s="2"/>
      <c r="B762" s="2"/>
      <c r="C762" s="101"/>
      <c r="D762" s="101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4.25" customHeight="1" x14ac:dyDescent="0.25">
      <c r="A763" s="2"/>
      <c r="B763" s="2"/>
      <c r="C763" s="101"/>
      <c r="D763" s="101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4.25" customHeight="1" x14ac:dyDescent="0.25">
      <c r="A764" s="2"/>
      <c r="B764" s="2"/>
      <c r="C764" s="101"/>
      <c r="D764" s="101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4.25" customHeight="1" x14ac:dyDescent="0.25">
      <c r="A765" s="2"/>
      <c r="B765" s="2"/>
      <c r="C765" s="101"/>
      <c r="D765" s="101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4.25" customHeight="1" x14ac:dyDescent="0.25">
      <c r="A766" s="2"/>
      <c r="B766" s="2"/>
      <c r="C766" s="101"/>
      <c r="D766" s="101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4.25" customHeight="1" x14ac:dyDescent="0.25">
      <c r="A767" s="2"/>
      <c r="B767" s="2"/>
      <c r="C767" s="101"/>
      <c r="D767" s="101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4.25" customHeight="1" x14ac:dyDescent="0.25">
      <c r="A768" s="2"/>
      <c r="B768" s="2"/>
      <c r="C768" s="101"/>
      <c r="D768" s="101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4.25" customHeight="1" x14ac:dyDescent="0.25">
      <c r="A769" s="2"/>
      <c r="B769" s="2"/>
      <c r="C769" s="101"/>
      <c r="D769" s="101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4.25" customHeight="1" x14ac:dyDescent="0.25">
      <c r="A770" s="2"/>
      <c r="B770" s="2"/>
      <c r="C770" s="101"/>
      <c r="D770" s="101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4.25" customHeight="1" x14ac:dyDescent="0.25">
      <c r="A771" s="2"/>
      <c r="B771" s="2"/>
      <c r="C771" s="101"/>
      <c r="D771" s="101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4.25" customHeight="1" x14ac:dyDescent="0.25">
      <c r="A772" s="2"/>
      <c r="B772" s="2"/>
      <c r="C772" s="101"/>
      <c r="D772" s="101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4.25" customHeight="1" x14ac:dyDescent="0.25">
      <c r="A773" s="2"/>
      <c r="B773" s="2"/>
      <c r="C773" s="101"/>
      <c r="D773" s="101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4.25" customHeight="1" x14ac:dyDescent="0.25">
      <c r="A774" s="2"/>
      <c r="B774" s="2"/>
      <c r="C774" s="101"/>
      <c r="D774" s="101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4.25" customHeight="1" x14ac:dyDescent="0.25">
      <c r="A775" s="2"/>
      <c r="B775" s="2"/>
      <c r="C775" s="101"/>
      <c r="D775" s="101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4.25" customHeight="1" x14ac:dyDescent="0.25">
      <c r="A776" s="2"/>
      <c r="B776" s="2"/>
      <c r="C776" s="101"/>
      <c r="D776" s="101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4.25" customHeight="1" x14ac:dyDescent="0.25">
      <c r="A777" s="2"/>
      <c r="B777" s="2"/>
      <c r="C777" s="101"/>
      <c r="D777" s="101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4.25" customHeight="1" x14ac:dyDescent="0.25">
      <c r="A778" s="2"/>
      <c r="B778" s="2"/>
      <c r="C778" s="101"/>
      <c r="D778" s="101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4.25" customHeight="1" x14ac:dyDescent="0.25">
      <c r="A779" s="2"/>
      <c r="B779" s="2"/>
      <c r="C779" s="101"/>
      <c r="D779" s="101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4.25" customHeight="1" x14ac:dyDescent="0.25">
      <c r="A780" s="2"/>
      <c r="B780" s="2"/>
      <c r="C780" s="101"/>
      <c r="D780" s="101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4.25" customHeight="1" x14ac:dyDescent="0.25">
      <c r="A781" s="2"/>
      <c r="B781" s="2"/>
      <c r="C781" s="101"/>
      <c r="D781" s="101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4.25" customHeight="1" x14ac:dyDescent="0.25">
      <c r="A782" s="2"/>
      <c r="B782" s="2"/>
      <c r="C782" s="101"/>
      <c r="D782" s="101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4.25" customHeight="1" x14ac:dyDescent="0.25">
      <c r="A783" s="2"/>
      <c r="B783" s="2"/>
      <c r="C783" s="101"/>
      <c r="D783" s="101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4.25" customHeight="1" x14ac:dyDescent="0.25">
      <c r="A784" s="2"/>
      <c r="B784" s="2"/>
      <c r="C784" s="101"/>
      <c r="D784" s="101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4.25" customHeight="1" x14ac:dyDescent="0.25">
      <c r="A785" s="2"/>
      <c r="B785" s="2"/>
      <c r="C785" s="101"/>
      <c r="D785" s="101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4.25" customHeight="1" x14ac:dyDescent="0.25">
      <c r="A786" s="2"/>
      <c r="B786" s="2"/>
      <c r="C786" s="101"/>
      <c r="D786" s="101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4.25" customHeight="1" x14ac:dyDescent="0.25">
      <c r="A787" s="2"/>
      <c r="B787" s="2"/>
      <c r="C787" s="101"/>
      <c r="D787" s="101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4.25" customHeight="1" x14ac:dyDescent="0.25">
      <c r="A788" s="2"/>
      <c r="B788" s="2"/>
      <c r="C788" s="101"/>
      <c r="D788" s="101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4.25" customHeight="1" x14ac:dyDescent="0.25">
      <c r="A789" s="2"/>
      <c r="B789" s="2"/>
      <c r="C789" s="101"/>
      <c r="D789" s="101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4.25" customHeight="1" x14ac:dyDescent="0.25">
      <c r="A790" s="2"/>
      <c r="B790" s="2"/>
      <c r="C790" s="101"/>
      <c r="D790" s="101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4.25" customHeight="1" x14ac:dyDescent="0.25">
      <c r="A791" s="2"/>
      <c r="B791" s="2"/>
      <c r="C791" s="101"/>
      <c r="D791" s="101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4.25" customHeight="1" x14ac:dyDescent="0.25">
      <c r="A792" s="2"/>
      <c r="B792" s="2"/>
      <c r="C792" s="101"/>
      <c r="D792" s="101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4.25" customHeight="1" x14ac:dyDescent="0.25">
      <c r="A793" s="2"/>
      <c r="B793" s="2"/>
      <c r="C793" s="101"/>
      <c r="D793" s="101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4.25" customHeight="1" x14ac:dyDescent="0.25">
      <c r="A794" s="2"/>
      <c r="B794" s="2"/>
      <c r="C794" s="101"/>
      <c r="D794" s="101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4.25" customHeight="1" x14ac:dyDescent="0.25">
      <c r="A795" s="2"/>
      <c r="B795" s="2"/>
      <c r="C795" s="101"/>
      <c r="D795" s="101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4.25" customHeight="1" x14ac:dyDescent="0.25">
      <c r="A796" s="2"/>
      <c r="B796" s="2"/>
      <c r="C796" s="101"/>
      <c r="D796" s="101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4.25" customHeight="1" x14ac:dyDescent="0.25">
      <c r="A797" s="2"/>
      <c r="B797" s="2"/>
      <c r="C797" s="101"/>
      <c r="D797" s="101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4.25" customHeight="1" x14ac:dyDescent="0.25">
      <c r="A798" s="2"/>
      <c r="B798" s="2"/>
      <c r="C798" s="101"/>
      <c r="D798" s="101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4.25" customHeight="1" x14ac:dyDescent="0.25">
      <c r="A799" s="2"/>
      <c r="B799" s="2"/>
      <c r="C799" s="101"/>
      <c r="D799" s="101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4.25" customHeight="1" x14ac:dyDescent="0.25">
      <c r="A800" s="2"/>
      <c r="B800" s="2"/>
      <c r="C800" s="101"/>
      <c r="D800" s="101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4.25" customHeight="1" x14ac:dyDescent="0.25">
      <c r="A801" s="2"/>
      <c r="B801" s="2"/>
      <c r="C801" s="101"/>
      <c r="D801" s="101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4.25" customHeight="1" x14ac:dyDescent="0.25">
      <c r="A802" s="2"/>
      <c r="B802" s="2"/>
      <c r="C802" s="101"/>
      <c r="D802" s="101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4.25" customHeight="1" x14ac:dyDescent="0.25">
      <c r="A803" s="2"/>
      <c r="B803" s="2"/>
      <c r="C803" s="101"/>
      <c r="D803" s="101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4.25" customHeight="1" x14ac:dyDescent="0.25">
      <c r="A804" s="2"/>
      <c r="B804" s="2"/>
      <c r="C804" s="101"/>
      <c r="D804" s="101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4.25" customHeight="1" x14ac:dyDescent="0.25">
      <c r="A805" s="2"/>
      <c r="B805" s="2"/>
      <c r="C805" s="101"/>
      <c r="D805" s="101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4.25" customHeight="1" x14ac:dyDescent="0.25">
      <c r="A806" s="2"/>
      <c r="B806" s="2"/>
      <c r="C806" s="101"/>
      <c r="D806" s="101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4.25" customHeight="1" x14ac:dyDescent="0.25">
      <c r="A807" s="2"/>
      <c r="B807" s="2"/>
      <c r="C807" s="101"/>
      <c r="D807" s="101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4.25" customHeight="1" x14ac:dyDescent="0.25">
      <c r="A808" s="2"/>
      <c r="B808" s="2"/>
      <c r="C808" s="101"/>
      <c r="D808" s="101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4.25" customHeight="1" x14ac:dyDescent="0.25">
      <c r="A809" s="2"/>
      <c r="B809" s="2"/>
      <c r="C809" s="101"/>
      <c r="D809" s="101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4.25" customHeight="1" x14ac:dyDescent="0.25">
      <c r="A810" s="2"/>
      <c r="B810" s="2"/>
      <c r="C810" s="101"/>
      <c r="D810" s="101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4.25" customHeight="1" x14ac:dyDescent="0.25">
      <c r="A811" s="2"/>
      <c r="B811" s="2"/>
      <c r="C811" s="101"/>
      <c r="D811" s="101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4.25" customHeight="1" x14ac:dyDescent="0.25">
      <c r="A812" s="2"/>
      <c r="B812" s="2"/>
      <c r="C812" s="101"/>
      <c r="D812" s="101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4.25" customHeight="1" x14ac:dyDescent="0.25">
      <c r="A813" s="2"/>
      <c r="B813" s="2"/>
      <c r="C813" s="101"/>
      <c r="D813" s="101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4.25" customHeight="1" x14ac:dyDescent="0.25">
      <c r="A814" s="2"/>
      <c r="B814" s="2"/>
      <c r="C814" s="101"/>
      <c r="D814" s="101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4.25" customHeight="1" x14ac:dyDescent="0.25">
      <c r="A815" s="2"/>
      <c r="B815" s="2"/>
      <c r="C815" s="101"/>
      <c r="D815" s="101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4.25" customHeight="1" x14ac:dyDescent="0.25">
      <c r="A816" s="2"/>
      <c r="B816" s="2"/>
      <c r="C816" s="101"/>
      <c r="D816" s="101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4.25" customHeight="1" x14ac:dyDescent="0.25">
      <c r="A817" s="2"/>
      <c r="B817" s="2"/>
      <c r="C817" s="101"/>
      <c r="D817" s="101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4.25" customHeight="1" x14ac:dyDescent="0.25">
      <c r="A818" s="2"/>
      <c r="B818" s="2"/>
      <c r="C818" s="101"/>
      <c r="D818" s="101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4.25" customHeight="1" x14ac:dyDescent="0.25">
      <c r="A819" s="2"/>
      <c r="B819" s="2"/>
      <c r="C819" s="101"/>
      <c r="D819" s="101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4.25" customHeight="1" x14ac:dyDescent="0.25">
      <c r="A820" s="2"/>
      <c r="B820" s="2"/>
      <c r="C820" s="101"/>
      <c r="D820" s="101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4.25" customHeight="1" x14ac:dyDescent="0.25">
      <c r="A821" s="2"/>
      <c r="B821" s="2"/>
      <c r="C821" s="101"/>
      <c r="D821" s="101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4.25" customHeight="1" x14ac:dyDescent="0.25">
      <c r="A822" s="2"/>
      <c r="B822" s="2"/>
      <c r="C822" s="101"/>
      <c r="D822" s="101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4.25" customHeight="1" x14ac:dyDescent="0.25">
      <c r="A823" s="2"/>
      <c r="B823" s="2"/>
      <c r="C823" s="101"/>
      <c r="D823" s="101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4.25" customHeight="1" x14ac:dyDescent="0.25">
      <c r="A824" s="2"/>
      <c r="B824" s="2"/>
      <c r="C824" s="101"/>
      <c r="D824" s="101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4.25" customHeight="1" x14ac:dyDescent="0.25">
      <c r="A825" s="2"/>
      <c r="B825" s="2"/>
      <c r="C825" s="101"/>
      <c r="D825" s="101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4.25" customHeight="1" x14ac:dyDescent="0.25">
      <c r="A826" s="2"/>
      <c r="B826" s="2"/>
      <c r="C826" s="101"/>
      <c r="D826" s="101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4.25" customHeight="1" x14ac:dyDescent="0.25">
      <c r="A827" s="2"/>
      <c r="B827" s="2"/>
      <c r="C827" s="101"/>
      <c r="D827" s="101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4.25" customHeight="1" x14ac:dyDescent="0.25">
      <c r="A828" s="2"/>
      <c r="B828" s="2"/>
      <c r="C828" s="101"/>
      <c r="D828" s="101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4.25" customHeight="1" x14ac:dyDescent="0.25">
      <c r="A829" s="2"/>
      <c r="B829" s="2"/>
      <c r="C829" s="101"/>
      <c r="D829" s="101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4.25" customHeight="1" x14ac:dyDescent="0.25">
      <c r="A830" s="2"/>
      <c r="B830" s="2"/>
      <c r="C830" s="101"/>
      <c r="D830" s="101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4.25" customHeight="1" x14ac:dyDescent="0.25">
      <c r="A831" s="2"/>
      <c r="B831" s="2"/>
      <c r="C831" s="101"/>
      <c r="D831" s="101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4.25" customHeight="1" x14ac:dyDescent="0.25">
      <c r="A832" s="2"/>
      <c r="B832" s="2"/>
      <c r="C832" s="101"/>
      <c r="D832" s="101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4.25" customHeight="1" x14ac:dyDescent="0.25">
      <c r="A833" s="2"/>
      <c r="B833" s="2"/>
      <c r="C833" s="101"/>
      <c r="D833" s="101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4.25" customHeight="1" x14ac:dyDescent="0.25">
      <c r="A834" s="2"/>
      <c r="B834" s="2"/>
      <c r="C834" s="101"/>
      <c r="D834" s="101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4.25" customHeight="1" x14ac:dyDescent="0.25">
      <c r="A835" s="2"/>
      <c r="B835" s="2"/>
      <c r="C835" s="101"/>
      <c r="D835" s="101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4.25" customHeight="1" x14ac:dyDescent="0.25">
      <c r="A836" s="2"/>
      <c r="B836" s="2"/>
      <c r="C836" s="101"/>
      <c r="D836" s="101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4.25" customHeight="1" x14ac:dyDescent="0.25">
      <c r="A837" s="2"/>
      <c r="B837" s="2"/>
      <c r="C837" s="101"/>
      <c r="D837" s="101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4.25" customHeight="1" x14ac:dyDescent="0.25">
      <c r="A838" s="2"/>
      <c r="B838" s="2"/>
      <c r="C838" s="101"/>
      <c r="D838" s="101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4.25" customHeight="1" x14ac:dyDescent="0.25">
      <c r="A839" s="2"/>
      <c r="B839" s="2"/>
      <c r="C839" s="101"/>
      <c r="D839" s="101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4.25" customHeight="1" x14ac:dyDescent="0.25">
      <c r="A840" s="2"/>
      <c r="B840" s="2"/>
      <c r="C840" s="101"/>
      <c r="D840" s="101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4.25" customHeight="1" x14ac:dyDescent="0.25">
      <c r="A841" s="2"/>
      <c r="B841" s="2"/>
      <c r="C841" s="101"/>
      <c r="D841" s="101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4.25" customHeight="1" x14ac:dyDescent="0.25">
      <c r="A842" s="2"/>
      <c r="B842" s="2"/>
      <c r="C842" s="101"/>
      <c r="D842" s="101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4.25" customHeight="1" x14ac:dyDescent="0.25">
      <c r="A843" s="2"/>
      <c r="B843" s="2"/>
      <c r="C843" s="101"/>
      <c r="D843" s="101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4.25" customHeight="1" x14ac:dyDescent="0.25">
      <c r="A844" s="2"/>
      <c r="B844" s="2"/>
      <c r="C844" s="101"/>
      <c r="D844" s="101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4.25" customHeight="1" x14ac:dyDescent="0.25">
      <c r="A845" s="2"/>
      <c r="B845" s="2"/>
      <c r="C845" s="101"/>
      <c r="D845" s="101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4.25" customHeight="1" x14ac:dyDescent="0.25">
      <c r="A846" s="2"/>
      <c r="B846" s="2"/>
      <c r="C846" s="101"/>
      <c r="D846" s="101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4.25" customHeight="1" x14ac:dyDescent="0.25">
      <c r="A847" s="2"/>
      <c r="B847" s="2"/>
      <c r="C847" s="101"/>
      <c r="D847" s="101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4.25" customHeight="1" x14ac:dyDescent="0.25">
      <c r="A848" s="2"/>
      <c r="B848" s="2"/>
      <c r="C848" s="101"/>
      <c r="D848" s="101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4.25" customHeight="1" x14ac:dyDescent="0.25">
      <c r="A849" s="2"/>
      <c r="B849" s="2"/>
      <c r="C849" s="101"/>
      <c r="D849" s="101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4.25" customHeight="1" x14ac:dyDescent="0.25">
      <c r="A850" s="2"/>
      <c r="B850" s="2"/>
      <c r="C850" s="101"/>
      <c r="D850" s="101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4.25" customHeight="1" x14ac:dyDescent="0.25">
      <c r="A851" s="2"/>
      <c r="B851" s="2"/>
      <c r="C851" s="101"/>
      <c r="D851" s="101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4.25" customHeight="1" x14ac:dyDescent="0.25">
      <c r="A852" s="2"/>
      <c r="B852" s="2"/>
      <c r="C852" s="101"/>
      <c r="D852" s="101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4.25" customHeight="1" x14ac:dyDescent="0.25">
      <c r="A853" s="2"/>
      <c r="B853" s="2"/>
      <c r="C853" s="101"/>
      <c r="D853" s="101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4.25" customHeight="1" x14ac:dyDescent="0.25">
      <c r="A854" s="2"/>
      <c r="B854" s="2"/>
      <c r="C854" s="101"/>
      <c r="D854" s="101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4.25" customHeight="1" x14ac:dyDescent="0.25">
      <c r="A855" s="2"/>
      <c r="B855" s="2"/>
      <c r="C855" s="101"/>
      <c r="D855" s="101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4.25" customHeight="1" x14ac:dyDescent="0.25">
      <c r="A856" s="2"/>
      <c r="B856" s="2"/>
      <c r="C856" s="101"/>
      <c r="D856" s="101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4.25" customHeight="1" x14ac:dyDescent="0.25">
      <c r="A857" s="2"/>
      <c r="B857" s="2"/>
      <c r="C857" s="101"/>
      <c r="D857" s="101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4.25" customHeight="1" x14ac:dyDescent="0.25">
      <c r="A858" s="2"/>
      <c r="B858" s="2"/>
      <c r="C858" s="101"/>
      <c r="D858" s="101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4.25" customHeight="1" x14ac:dyDescent="0.25">
      <c r="A859" s="2"/>
      <c r="B859" s="2"/>
      <c r="C859" s="101"/>
      <c r="D859" s="101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4.25" customHeight="1" x14ac:dyDescent="0.25">
      <c r="A860" s="2"/>
      <c r="B860" s="2"/>
      <c r="C860" s="101"/>
      <c r="D860" s="101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4.25" customHeight="1" x14ac:dyDescent="0.25">
      <c r="A861" s="2"/>
      <c r="B861" s="2"/>
      <c r="C861" s="101"/>
      <c r="D861" s="101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4.25" customHeight="1" x14ac:dyDescent="0.25">
      <c r="A862" s="2"/>
      <c r="B862" s="2"/>
      <c r="C862" s="101"/>
      <c r="D862" s="101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4.25" customHeight="1" x14ac:dyDescent="0.25">
      <c r="A863" s="2"/>
      <c r="B863" s="2"/>
      <c r="C863" s="101"/>
      <c r="D863" s="101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4.25" customHeight="1" x14ac:dyDescent="0.25">
      <c r="A864" s="2"/>
      <c r="B864" s="2"/>
      <c r="C864" s="101"/>
      <c r="D864" s="101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4.25" customHeight="1" x14ac:dyDescent="0.25">
      <c r="A865" s="2"/>
      <c r="B865" s="2"/>
      <c r="C865" s="101"/>
      <c r="D865" s="101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4.25" customHeight="1" x14ac:dyDescent="0.25">
      <c r="A866" s="2"/>
      <c r="B866" s="2"/>
      <c r="C866" s="101"/>
      <c r="D866" s="101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4.25" customHeight="1" x14ac:dyDescent="0.25">
      <c r="A867" s="2"/>
      <c r="B867" s="2"/>
      <c r="C867" s="101"/>
      <c r="D867" s="101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4.25" customHeight="1" x14ac:dyDescent="0.25">
      <c r="A868" s="2"/>
      <c r="B868" s="2"/>
      <c r="C868" s="101"/>
      <c r="D868" s="101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4.25" customHeight="1" x14ac:dyDescent="0.25">
      <c r="A869" s="2"/>
      <c r="B869" s="2"/>
      <c r="C869" s="101"/>
      <c r="D869" s="101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4.25" customHeight="1" x14ac:dyDescent="0.25">
      <c r="A870" s="2"/>
      <c r="B870" s="2"/>
      <c r="C870" s="101"/>
      <c r="D870" s="101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4.25" customHeight="1" x14ac:dyDescent="0.25">
      <c r="A871" s="2"/>
      <c r="B871" s="2"/>
      <c r="C871" s="101"/>
      <c r="D871" s="101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4.25" customHeight="1" x14ac:dyDescent="0.25">
      <c r="A872" s="2"/>
      <c r="B872" s="2"/>
      <c r="C872" s="101"/>
      <c r="D872" s="101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4.25" customHeight="1" x14ac:dyDescent="0.25">
      <c r="A873" s="2"/>
      <c r="B873" s="2"/>
      <c r="C873" s="101"/>
      <c r="D873" s="101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4.25" customHeight="1" x14ac:dyDescent="0.25">
      <c r="A874" s="2"/>
      <c r="B874" s="2"/>
      <c r="C874" s="101"/>
      <c r="D874" s="101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4.25" customHeight="1" x14ac:dyDescent="0.25">
      <c r="A875" s="2"/>
      <c r="B875" s="2"/>
      <c r="C875" s="101"/>
      <c r="D875" s="101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4.25" customHeight="1" x14ac:dyDescent="0.25">
      <c r="A876" s="2"/>
      <c r="B876" s="2"/>
      <c r="C876" s="101"/>
      <c r="D876" s="101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4.25" customHeight="1" x14ac:dyDescent="0.25">
      <c r="A877" s="2"/>
      <c r="B877" s="2"/>
      <c r="C877" s="101"/>
      <c r="D877" s="101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4.25" customHeight="1" x14ac:dyDescent="0.25">
      <c r="A878" s="2"/>
      <c r="B878" s="2"/>
      <c r="C878" s="101"/>
      <c r="D878" s="101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4.25" customHeight="1" x14ac:dyDescent="0.25">
      <c r="A879" s="2"/>
      <c r="B879" s="2"/>
      <c r="C879" s="101"/>
      <c r="D879" s="101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4.25" customHeight="1" x14ac:dyDescent="0.25">
      <c r="A880" s="2"/>
      <c r="B880" s="2"/>
      <c r="C880" s="101"/>
      <c r="D880" s="101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4.25" customHeight="1" x14ac:dyDescent="0.25">
      <c r="A881" s="2"/>
      <c r="B881" s="2"/>
      <c r="C881" s="101"/>
      <c r="D881" s="101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4.25" customHeight="1" x14ac:dyDescent="0.25">
      <c r="A882" s="2"/>
      <c r="B882" s="2"/>
      <c r="C882" s="101"/>
      <c r="D882" s="101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4.25" customHeight="1" x14ac:dyDescent="0.25">
      <c r="A883" s="2"/>
      <c r="B883" s="2"/>
      <c r="C883" s="101"/>
      <c r="D883" s="101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4.25" customHeight="1" x14ac:dyDescent="0.25">
      <c r="A884" s="2"/>
      <c r="B884" s="2"/>
      <c r="C884" s="101"/>
      <c r="D884" s="101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4.25" customHeight="1" x14ac:dyDescent="0.25">
      <c r="A885" s="2"/>
      <c r="B885" s="2"/>
      <c r="C885" s="101"/>
      <c r="D885" s="101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4.25" customHeight="1" x14ac:dyDescent="0.25">
      <c r="A886" s="2"/>
      <c r="B886" s="2"/>
      <c r="C886" s="101"/>
      <c r="D886" s="101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4.25" customHeight="1" x14ac:dyDescent="0.25">
      <c r="A887" s="2"/>
      <c r="B887" s="2"/>
      <c r="C887" s="101"/>
      <c r="D887" s="101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4.25" customHeight="1" x14ac:dyDescent="0.25">
      <c r="A888" s="2"/>
      <c r="B888" s="2"/>
      <c r="C888" s="101"/>
      <c r="D888" s="101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4.25" customHeight="1" x14ac:dyDescent="0.25">
      <c r="A889" s="2"/>
      <c r="B889" s="2"/>
      <c r="C889" s="101"/>
      <c r="D889" s="101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4.25" customHeight="1" x14ac:dyDescent="0.25">
      <c r="A890" s="2"/>
      <c r="B890" s="2"/>
      <c r="C890" s="101"/>
      <c r="D890" s="101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4.25" customHeight="1" x14ac:dyDescent="0.25">
      <c r="A891" s="2"/>
      <c r="B891" s="2"/>
      <c r="C891" s="101"/>
      <c r="D891" s="101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4.25" customHeight="1" x14ac:dyDescent="0.25">
      <c r="A892" s="2"/>
      <c r="B892" s="2"/>
      <c r="C892" s="101"/>
      <c r="D892" s="101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4.25" customHeight="1" x14ac:dyDescent="0.25">
      <c r="A893" s="2"/>
      <c r="B893" s="2"/>
      <c r="C893" s="101"/>
      <c r="D893" s="101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4.25" customHeight="1" x14ac:dyDescent="0.25">
      <c r="A894" s="2"/>
      <c r="B894" s="2"/>
      <c r="C894" s="101"/>
      <c r="D894" s="101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4.25" customHeight="1" x14ac:dyDescent="0.25">
      <c r="A895" s="2"/>
      <c r="B895" s="2"/>
      <c r="C895" s="101"/>
      <c r="D895" s="101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4.25" customHeight="1" x14ac:dyDescent="0.25">
      <c r="A896" s="2"/>
      <c r="B896" s="2"/>
      <c r="C896" s="101"/>
      <c r="D896" s="101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4.25" customHeight="1" x14ac:dyDescent="0.25">
      <c r="A897" s="2"/>
      <c r="B897" s="2"/>
      <c r="C897" s="101"/>
      <c r="D897" s="101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4.25" customHeight="1" x14ac:dyDescent="0.25">
      <c r="A898" s="2"/>
      <c r="B898" s="2"/>
      <c r="C898" s="101"/>
      <c r="D898" s="101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4.25" customHeight="1" x14ac:dyDescent="0.25">
      <c r="A899" s="2"/>
      <c r="B899" s="2"/>
      <c r="C899" s="101"/>
      <c r="D899" s="101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4.25" customHeight="1" x14ac:dyDescent="0.25">
      <c r="A900" s="2"/>
      <c r="B900" s="2"/>
      <c r="C900" s="101"/>
      <c r="D900" s="101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4.25" customHeight="1" x14ac:dyDescent="0.25">
      <c r="A901" s="2"/>
      <c r="B901" s="2"/>
      <c r="C901" s="101"/>
      <c r="D901" s="101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4.25" customHeight="1" x14ac:dyDescent="0.25">
      <c r="A902" s="2"/>
      <c r="B902" s="2"/>
      <c r="C902" s="101"/>
      <c r="D902" s="101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4.25" customHeight="1" x14ac:dyDescent="0.25">
      <c r="A903" s="2"/>
      <c r="B903" s="2"/>
      <c r="C903" s="101"/>
      <c r="D903" s="101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4.25" customHeight="1" x14ac:dyDescent="0.25">
      <c r="A904" s="2"/>
      <c r="B904" s="2"/>
      <c r="C904" s="101"/>
      <c r="D904" s="101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4.25" customHeight="1" x14ac:dyDescent="0.25">
      <c r="A905" s="2"/>
      <c r="B905" s="2"/>
      <c r="C905" s="101"/>
      <c r="D905" s="101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4.25" customHeight="1" x14ac:dyDescent="0.25">
      <c r="A906" s="2"/>
      <c r="B906" s="2"/>
      <c r="C906" s="101"/>
      <c r="D906" s="101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4.25" customHeight="1" x14ac:dyDescent="0.25">
      <c r="A907" s="2"/>
      <c r="B907" s="2"/>
      <c r="C907" s="101"/>
      <c r="D907" s="101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4.25" customHeight="1" x14ac:dyDescent="0.25">
      <c r="A908" s="2"/>
      <c r="B908" s="2"/>
      <c r="C908" s="101"/>
      <c r="D908" s="101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4.25" customHeight="1" x14ac:dyDescent="0.25">
      <c r="A909" s="2"/>
      <c r="B909" s="2"/>
      <c r="C909" s="101"/>
      <c r="D909" s="101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4.25" customHeight="1" x14ac:dyDescent="0.25">
      <c r="A910" s="2"/>
      <c r="B910" s="2"/>
      <c r="C910" s="101"/>
      <c r="D910" s="101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4.25" customHeight="1" x14ac:dyDescent="0.25">
      <c r="A911" s="2"/>
      <c r="B911" s="2"/>
      <c r="C911" s="101"/>
      <c r="D911" s="101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4.25" customHeight="1" x14ac:dyDescent="0.25">
      <c r="A912" s="2"/>
      <c r="B912" s="2"/>
      <c r="C912" s="101"/>
      <c r="D912" s="101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4.25" customHeight="1" x14ac:dyDescent="0.25">
      <c r="A913" s="2"/>
      <c r="B913" s="2"/>
      <c r="C913" s="101"/>
      <c r="D913" s="101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4.25" customHeight="1" x14ac:dyDescent="0.25">
      <c r="A914" s="2"/>
      <c r="B914" s="2"/>
      <c r="C914" s="101"/>
      <c r="D914" s="101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4.25" customHeight="1" x14ac:dyDescent="0.25">
      <c r="A915" s="2"/>
      <c r="B915" s="2"/>
      <c r="C915" s="101"/>
      <c r="D915" s="101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4.25" customHeight="1" x14ac:dyDescent="0.25">
      <c r="A916" s="2"/>
      <c r="B916" s="2"/>
      <c r="C916" s="101"/>
      <c r="D916" s="101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4.25" customHeight="1" x14ac:dyDescent="0.25">
      <c r="A917" s="2"/>
      <c r="B917" s="2"/>
      <c r="C917" s="101"/>
      <c r="D917" s="101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4.25" customHeight="1" x14ac:dyDescent="0.25">
      <c r="A918" s="2"/>
      <c r="B918" s="2"/>
      <c r="C918" s="101"/>
      <c r="D918" s="101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4.25" customHeight="1" x14ac:dyDescent="0.25">
      <c r="A919" s="2"/>
      <c r="B919" s="2"/>
      <c r="C919" s="101"/>
      <c r="D919" s="101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4.25" customHeight="1" x14ac:dyDescent="0.25">
      <c r="A920" s="2"/>
      <c r="B920" s="2"/>
      <c r="C920" s="101"/>
      <c r="D920" s="101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4.25" customHeight="1" x14ac:dyDescent="0.25">
      <c r="A921" s="2"/>
      <c r="B921" s="2"/>
      <c r="C921" s="101"/>
      <c r="D921" s="101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4.25" customHeight="1" x14ac:dyDescent="0.25">
      <c r="A922" s="2"/>
      <c r="B922" s="2"/>
      <c r="C922" s="101"/>
      <c r="D922" s="101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4.25" customHeight="1" x14ac:dyDescent="0.25">
      <c r="A923" s="2"/>
      <c r="B923" s="2"/>
      <c r="C923" s="101"/>
      <c r="D923" s="101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4.25" customHeight="1" x14ac:dyDescent="0.25">
      <c r="A924" s="2"/>
      <c r="B924" s="2"/>
      <c r="C924" s="101"/>
      <c r="D924" s="101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4.25" customHeight="1" x14ac:dyDescent="0.25">
      <c r="A925" s="2"/>
      <c r="B925" s="2"/>
      <c r="C925" s="101"/>
      <c r="D925" s="101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4.25" customHeight="1" x14ac:dyDescent="0.25">
      <c r="A926" s="2"/>
      <c r="B926" s="2"/>
      <c r="C926" s="101"/>
      <c r="D926" s="101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4.25" customHeight="1" x14ac:dyDescent="0.25">
      <c r="A927" s="2"/>
      <c r="B927" s="2"/>
      <c r="C927" s="101"/>
      <c r="D927" s="101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4.25" customHeight="1" x14ac:dyDescent="0.25">
      <c r="A928" s="2"/>
      <c r="B928" s="2"/>
      <c r="C928" s="101"/>
      <c r="D928" s="101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4.25" customHeight="1" x14ac:dyDescent="0.25">
      <c r="A929" s="2"/>
      <c r="B929" s="2"/>
      <c r="C929" s="101"/>
      <c r="D929" s="101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4.25" customHeight="1" x14ac:dyDescent="0.25">
      <c r="A930" s="2"/>
      <c r="B930" s="2"/>
      <c r="C930" s="101"/>
      <c r="D930" s="101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4.25" customHeight="1" x14ac:dyDescent="0.25">
      <c r="A931" s="2"/>
      <c r="B931" s="2"/>
      <c r="C931" s="101"/>
      <c r="D931" s="101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4.25" customHeight="1" x14ac:dyDescent="0.25">
      <c r="A932" s="2"/>
      <c r="B932" s="2"/>
      <c r="C932" s="101"/>
      <c r="D932" s="101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4.25" customHeight="1" x14ac:dyDescent="0.25">
      <c r="A933" s="2"/>
      <c r="B933" s="2"/>
      <c r="C933" s="101"/>
      <c r="D933" s="101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4.25" customHeight="1" x14ac:dyDescent="0.25">
      <c r="A934" s="2"/>
      <c r="B934" s="2"/>
      <c r="C934" s="101"/>
      <c r="D934" s="101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4.25" customHeight="1" x14ac:dyDescent="0.25">
      <c r="A935" s="2"/>
      <c r="B935" s="2"/>
      <c r="C935" s="101"/>
      <c r="D935" s="101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4.25" customHeight="1" x14ac:dyDescent="0.25">
      <c r="A936" s="2"/>
      <c r="B936" s="2"/>
      <c r="C936" s="101"/>
      <c r="D936" s="101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4.25" customHeight="1" x14ac:dyDescent="0.25">
      <c r="A937" s="2"/>
      <c r="B937" s="2"/>
      <c r="C937" s="101"/>
      <c r="D937" s="101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4.25" customHeight="1" x14ac:dyDescent="0.25">
      <c r="A938" s="2"/>
      <c r="B938" s="2"/>
      <c r="C938" s="101"/>
      <c r="D938" s="101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4.25" customHeight="1" x14ac:dyDescent="0.25">
      <c r="A939" s="2"/>
      <c r="B939" s="2"/>
      <c r="C939" s="101"/>
      <c r="D939" s="101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4.25" customHeight="1" x14ac:dyDescent="0.25">
      <c r="A940" s="2"/>
      <c r="B940" s="2"/>
      <c r="C940" s="101"/>
      <c r="D940" s="101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4.25" customHeight="1" x14ac:dyDescent="0.25">
      <c r="A941" s="2"/>
      <c r="B941" s="2"/>
      <c r="C941" s="101"/>
      <c r="D941" s="101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4.25" customHeight="1" x14ac:dyDescent="0.25">
      <c r="A942" s="2"/>
      <c r="B942" s="2"/>
      <c r="C942" s="101"/>
      <c r="D942" s="101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4.25" customHeight="1" x14ac:dyDescent="0.25">
      <c r="A943" s="2"/>
      <c r="B943" s="2"/>
      <c r="C943" s="101"/>
      <c r="D943" s="101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4.25" customHeight="1" x14ac:dyDescent="0.25">
      <c r="A944" s="2"/>
      <c r="B944" s="2"/>
      <c r="C944" s="101"/>
      <c r="D944" s="101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4.25" customHeight="1" x14ac:dyDescent="0.25">
      <c r="A945" s="2"/>
      <c r="B945" s="2"/>
      <c r="C945" s="101"/>
      <c r="D945" s="101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4.25" customHeight="1" x14ac:dyDescent="0.25">
      <c r="A946" s="2"/>
      <c r="B946" s="2"/>
      <c r="C946" s="101"/>
      <c r="D946" s="101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4.25" customHeight="1" x14ac:dyDescent="0.25">
      <c r="A947" s="2"/>
      <c r="B947" s="2"/>
      <c r="C947" s="101"/>
      <c r="D947" s="101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4.25" customHeight="1" x14ac:dyDescent="0.25">
      <c r="A948" s="2"/>
      <c r="B948" s="2"/>
      <c r="C948" s="101"/>
      <c r="D948" s="101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4.25" customHeight="1" x14ac:dyDescent="0.25">
      <c r="A949" s="2"/>
      <c r="B949" s="2"/>
      <c r="C949" s="101"/>
      <c r="D949" s="101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4.25" customHeight="1" x14ac:dyDescent="0.25">
      <c r="A950" s="2"/>
      <c r="B950" s="2"/>
      <c r="C950" s="101"/>
      <c r="D950" s="101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4.25" customHeight="1" x14ac:dyDescent="0.25">
      <c r="A951" s="2"/>
      <c r="B951" s="2"/>
      <c r="C951" s="101"/>
      <c r="D951" s="101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4.25" customHeight="1" x14ac:dyDescent="0.25">
      <c r="A952" s="2"/>
      <c r="B952" s="2"/>
      <c r="C952" s="101"/>
      <c r="D952" s="101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4.25" customHeight="1" x14ac:dyDescent="0.25">
      <c r="A953" s="2"/>
      <c r="B953" s="2"/>
      <c r="C953" s="101"/>
      <c r="D953" s="101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4.25" customHeight="1" x14ac:dyDescent="0.25">
      <c r="A954" s="2"/>
      <c r="B954" s="2"/>
      <c r="C954" s="101"/>
      <c r="D954" s="101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4.25" customHeight="1" x14ac:dyDescent="0.25">
      <c r="A955" s="2"/>
      <c r="B955" s="2"/>
      <c r="C955" s="101"/>
      <c r="D955" s="101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4.25" customHeight="1" x14ac:dyDescent="0.25">
      <c r="A956" s="2"/>
      <c r="B956" s="2"/>
      <c r="C956" s="101"/>
      <c r="D956" s="101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</sheetData>
  <mergeCells count="72">
    <mergeCell ref="Y68:Y71"/>
    <mergeCell ref="Y72:Y75"/>
    <mergeCell ref="Y76:Y79"/>
    <mergeCell ref="Y52:Y55"/>
    <mergeCell ref="Y56:Y59"/>
    <mergeCell ref="Y60:Y63"/>
    <mergeCell ref="Y64:Y67"/>
    <mergeCell ref="Y44:Y47"/>
    <mergeCell ref="Y48:Y51"/>
    <mergeCell ref="Y220:Y223"/>
    <mergeCell ref="Y224:Y227"/>
    <mergeCell ref="Y228:Y231"/>
    <mergeCell ref="Y232:Y235"/>
    <mergeCell ref="Y188:Y191"/>
    <mergeCell ref="Y192:Y195"/>
    <mergeCell ref="Y196:Y199"/>
    <mergeCell ref="Y200:Y203"/>
    <mergeCell ref="Y204:Y207"/>
    <mergeCell ref="Y208:Y211"/>
    <mergeCell ref="Y212:Y215"/>
    <mergeCell ref="Y216:Y219"/>
    <mergeCell ref="Y152:Y155"/>
    <mergeCell ref="Y156:Y159"/>
    <mergeCell ref="Y160:Y163"/>
    <mergeCell ref="Y164:Y167"/>
    <mergeCell ref="Y168:Y171"/>
    <mergeCell ref="Y172:Y175"/>
    <mergeCell ref="Y176:Y179"/>
    <mergeCell ref="Y180:Y183"/>
    <mergeCell ref="Y184:Y187"/>
    <mergeCell ref="Y116:Y119"/>
    <mergeCell ref="Y120:Y123"/>
    <mergeCell ref="Y124:Y127"/>
    <mergeCell ref="Y128:Y131"/>
    <mergeCell ref="Y132:Y135"/>
    <mergeCell ref="Y136:Y139"/>
    <mergeCell ref="Y140:Y143"/>
    <mergeCell ref="Y144:Y147"/>
    <mergeCell ref="Y148:Y151"/>
    <mergeCell ref="Y80:Y83"/>
    <mergeCell ref="Y84:Y87"/>
    <mergeCell ref="Y88:Y91"/>
    <mergeCell ref="Y92:Y95"/>
    <mergeCell ref="Y96:Y99"/>
    <mergeCell ref="Y100:Y103"/>
    <mergeCell ref="Y104:Y107"/>
    <mergeCell ref="Y108:Y111"/>
    <mergeCell ref="Y112:Y115"/>
    <mergeCell ref="Y36:Y39"/>
    <mergeCell ref="Y40:Y43"/>
    <mergeCell ref="Y8:Y11"/>
    <mergeCell ref="Y12:Y15"/>
    <mergeCell ref="Y16:Y19"/>
    <mergeCell ref="Y4:Y7"/>
    <mergeCell ref="Y20:Y23"/>
    <mergeCell ref="Y24:Y27"/>
    <mergeCell ref="Y28:Y31"/>
    <mergeCell ref="Y32:Y35"/>
    <mergeCell ref="M2:P2"/>
    <mergeCell ref="Q2:T2"/>
    <mergeCell ref="U2:U3"/>
    <mergeCell ref="V2:V3"/>
    <mergeCell ref="A1:Y1"/>
    <mergeCell ref="A2:A3"/>
    <mergeCell ref="B2:B3"/>
    <mergeCell ref="C2:C3"/>
    <mergeCell ref="D2:D3"/>
    <mergeCell ref="E2:H2"/>
    <mergeCell ref="I2:L2"/>
    <mergeCell ref="Y2:Y3"/>
    <mergeCell ref="W2:W3"/>
    <mergeCell ref="X2:X3"/>
  </mergeCells>
  <conditionalFormatting sqref="F4:F235">
    <cfRule type="cellIs" dxfId="3" priority="1" operator="lessThan">
      <formula>0.5</formula>
    </cfRule>
  </conditionalFormatting>
  <conditionalFormatting sqref="J4:J235">
    <cfRule type="cellIs" dxfId="2" priority="2" operator="lessThan">
      <formula>0.5</formula>
    </cfRule>
  </conditionalFormatting>
  <conditionalFormatting sqref="N4:N235">
    <cfRule type="cellIs" dxfId="1" priority="3" operator="lessThan">
      <formula>0.5</formula>
    </cfRule>
  </conditionalFormatting>
  <conditionalFormatting sqref="R4:R235">
    <cfRule type="cellIs" dxfId="0" priority="4" operator="lessThan">
      <formula>0.5</formula>
    </cfRule>
  </conditionalFormatting>
  <dataValidations disablePrompts="1" count="1">
    <dataValidation type="list" allowBlank="1" showErrorMessage="1" sqref="D4:D235" xr:uid="{00000000-0002-0000-0000-000001000000}">
      <formula1>#REF!</formula1>
    </dataValidation>
  </dataValidations>
  <pageMargins left="0.7" right="0.7" top="0.75" bottom="0.75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ErrorMessage="1" xr:uid="{00000000-0002-0000-0000-000000000000}">
          <x14:formula1>
            <xm:f>#REF!</xm:f>
          </x14:formula1>
          <xm:sqref>C4:C235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80"/>
  <sheetViews>
    <sheetView workbookViewId="0">
      <pane ySplit="1" topLeftCell="A2" activePane="bottomLeft" state="frozen"/>
      <selection pane="bottomLeft" activeCell="E2" sqref="E2"/>
    </sheetView>
  </sheetViews>
  <sheetFormatPr defaultColWidth="14.42578125" defaultRowHeight="15" customHeight="1" x14ac:dyDescent="0.25"/>
  <cols>
    <col min="1" max="1" width="4" customWidth="1"/>
    <col min="2" max="2" width="23.140625" customWidth="1"/>
    <col min="3" max="3" width="23.28515625" customWidth="1"/>
    <col min="4" max="4" width="9.5703125" customWidth="1"/>
    <col min="5" max="5" width="10" customWidth="1"/>
    <col min="6" max="6" width="9.42578125" customWidth="1"/>
    <col min="7" max="8" width="11.140625" customWidth="1"/>
    <col min="9" max="26" width="8.7109375" customWidth="1"/>
  </cols>
  <sheetData>
    <row r="1" spans="1:8" ht="14.25" customHeight="1" x14ac:dyDescent="0.3">
      <c r="A1" s="104"/>
      <c r="B1" s="105" t="s">
        <v>1</v>
      </c>
      <c r="C1" s="106" t="s">
        <v>2</v>
      </c>
      <c r="D1" s="105" t="s">
        <v>294</v>
      </c>
      <c r="E1" s="106" t="s">
        <v>8</v>
      </c>
      <c r="F1" s="105" t="s">
        <v>295</v>
      </c>
      <c r="G1" s="106" t="s">
        <v>296</v>
      </c>
      <c r="H1" s="105" t="s">
        <v>11</v>
      </c>
    </row>
    <row r="2" spans="1:8" ht="14.25" customHeight="1" x14ac:dyDescent="0.25">
      <c r="A2" s="107"/>
      <c r="B2" s="108" t="str">
        <f>Eredmények!B29</f>
        <v>Bíró László</v>
      </c>
      <c r="C2" s="108" t="str">
        <f>Eredmények!C29</f>
        <v>Péti MTE</v>
      </c>
      <c r="D2" s="108" t="str">
        <f>Eredmények!D29</f>
        <v>FFI IG</v>
      </c>
      <c r="E2" s="109">
        <f>Eredmények!U29</f>
        <v>389</v>
      </c>
      <c r="F2" s="108">
        <f>Eredmények!V29</f>
        <v>224</v>
      </c>
      <c r="G2" s="109">
        <f>Eredmények!W29</f>
        <v>613</v>
      </c>
      <c r="H2" s="108">
        <f>Eredmények!X29</f>
        <v>0</v>
      </c>
    </row>
    <row r="3" spans="1:8" ht="14.25" customHeight="1" x14ac:dyDescent="0.25">
      <c r="A3" s="110"/>
      <c r="B3" s="108" t="str">
        <f>Eredmények!B10</f>
        <v>Sipos Gábor</v>
      </c>
      <c r="C3" s="108" t="str">
        <f>Eredmények!C10</f>
        <v>Oroszlányi SZE 1</v>
      </c>
      <c r="D3" s="108" t="str">
        <f>Eredmények!D10</f>
        <v>FFI IG</v>
      </c>
      <c r="E3" s="109">
        <f>Eredmények!U10</f>
        <v>384</v>
      </c>
      <c r="F3" s="108">
        <f>Eredmények!V10</f>
        <v>226</v>
      </c>
      <c r="G3" s="109">
        <f>Eredmények!W10</f>
        <v>610</v>
      </c>
      <c r="H3" s="108">
        <f>Eredmények!X10</f>
        <v>2</v>
      </c>
    </row>
    <row r="4" spans="1:8" ht="14.25" customHeight="1" x14ac:dyDescent="0.25">
      <c r="A4" s="110"/>
      <c r="B4" s="108" t="str">
        <f>Eredmények!B77</f>
        <v>Szakács Ferenc</v>
      </c>
      <c r="C4" s="108" t="str">
        <f>Eredmények!C77</f>
        <v>Egyéni Induló</v>
      </c>
      <c r="D4" s="108" t="str">
        <f>Eredmények!D77</f>
        <v>FFI IG</v>
      </c>
      <c r="E4" s="109">
        <f>Eredmények!U77</f>
        <v>403</v>
      </c>
      <c r="F4" s="108">
        <f>Eredmények!V77</f>
        <v>206</v>
      </c>
      <c r="G4" s="109">
        <f>Eredmények!W77</f>
        <v>609</v>
      </c>
      <c r="H4" s="108">
        <f>Eredmények!X77</f>
        <v>6</v>
      </c>
    </row>
    <row r="5" spans="1:8" ht="14.25" customHeight="1" x14ac:dyDescent="0.25">
      <c r="A5" s="110"/>
      <c r="B5" s="108" t="str">
        <f>Eredmények!B225</f>
        <v>Hungler Barna</v>
      </c>
      <c r="C5" s="108" t="str">
        <f>Eredmények!C225</f>
        <v>Orszlányi SZE</v>
      </c>
      <c r="D5" s="108" t="str">
        <f>Eredmények!D225</f>
        <v>FFI IG</v>
      </c>
      <c r="E5" s="109">
        <f>Eredmények!U225</f>
        <v>400</v>
      </c>
      <c r="F5" s="108">
        <f>Eredmények!V225</f>
        <v>205</v>
      </c>
      <c r="G5" s="109">
        <f>Eredmények!W225</f>
        <v>605</v>
      </c>
      <c r="H5" s="108">
        <f>Eredmények!X225</f>
        <v>2</v>
      </c>
    </row>
    <row r="6" spans="1:8" ht="14.25" customHeight="1" x14ac:dyDescent="0.25">
      <c r="A6" s="110"/>
      <c r="B6" s="108" t="str">
        <f>Eredmények!B9</f>
        <v>Ifj. Ley Attila</v>
      </c>
      <c r="C6" s="108" t="str">
        <f>Eredmények!C9</f>
        <v>Oroszlányi SZE 1</v>
      </c>
      <c r="D6" s="108" t="str">
        <f>Eredmények!D9</f>
        <v>FFI IG</v>
      </c>
      <c r="E6" s="109">
        <f>Eredmények!U9</f>
        <v>390</v>
      </c>
      <c r="F6" s="108">
        <f>Eredmények!V9</f>
        <v>212</v>
      </c>
      <c r="G6" s="109">
        <f>Eredmények!W9</f>
        <v>602</v>
      </c>
      <c r="H6" s="108">
        <f>Eredmények!X9</f>
        <v>1</v>
      </c>
    </row>
    <row r="7" spans="1:8" ht="14.25" customHeight="1" x14ac:dyDescent="0.25">
      <c r="A7" s="110"/>
      <c r="B7" s="108" t="str">
        <f>Eredmények!B121</f>
        <v>Hungler Barna</v>
      </c>
      <c r="C7" s="108" t="str">
        <f>Eredmények!C121</f>
        <v>Oroszlányi SZE 2</v>
      </c>
      <c r="D7" s="108" t="str">
        <f>Eredmények!D121</f>
        <v>FFI IG</v>
      </c>
      <c r="E7" s="109">
        <f>Eredmények!U121</f>
        <v>394</v>
      </c>
      <c r="F7" s="108">
        <f>Eredmények!V121</f>
        <v>207</v>
      </c>
      <c r="G7" s="109">
        <f>Eredmények!W121</f>
        <v>601</v>
      </c>
      <c r="H7" s="108">
        <f>Eredmények!X121</f>
        <v>2</v>
      </c>
    </row>
    <row r="8" spans="1:8" ht="14.25" customHeight="1" x14ac:dyDescent="0.25">
      <c r="A8" s="110"/>
      <c r="B8" s="108" t="str">
        <f>Eredmények!B170</f>
        <v>Müller Benjámin</v>
      </c>
      <c r="C8" s="108" t="str">
        <f>Eredmények!C170</f>
        <v>Pécs 1</v>
      </c>
      <c r="D8" s="108" t="str">
        <f>Eredmények!D170</f>
        <v>FFI AM</v>
      </c>
      <c r="E8" s="109">
        <f>Eredmények!U170</f>
        <v>392</v>
      </c>
      <c r="F8" s="108">
        <f>Eredmények!V170</f>
        <v>203</v>
      </c>
      <c r="G8" s="109">
        <f>Eredmények!W170</f>
        <v>595</v>
      </c>
      <c r="H8" s="108">
        <f>Eredmények!X170</f>
        <v>4</v>
      </c>
    </row>
    <row r="9" spans="1:8" ht="14.25" customHeight="1" x14ac:dyDescent="0.25">
      <c r="A9" s="110"/>
      <c r="B9" s="108" t="str">
        <f>Eredmények!B119</f>
        <v>Jánosi Csaba</v>
      </c>
      <c r="C9" s="108" t="str">
        <f>Eredmények!C119</f>
        <v>Nyergesújfalu VSE</v>
      </c>
      <c r="D9" s="108" t="str">
        <f>Eredmények!D119</f>
        <v>FFI IG</v>
      </c>
      <c r="E9" s="109">
        <f>Eredmények!U119</f>
        <v>367</v>
      </c>
      <c r="F9" s="108">
        <f>Eredmények!V119</f>
        <v>227</v>
      </c>
      <c r="G9" s="109">
        <f>Eredmények!W119</f>
        <v>594</v>
      </c>
      <c r="H9" s="108">
        <f>Eredmények!X119</f>
        <v>0</v>
      </c>
    </row>
    <row r="10" spans="1:8" ht="14.25" customHeight="1" x14ac:dyDescent="0.25">
      <c r="A10" s="110"/>
      <c r="B10" s="108" t="str">
        <f>Eredmények!B198</f>
        <v>Bognár Norbert</v>
      </c>
      <c r="C10" s="108" t="str">
        <f>Eredmények!C198</f>
        <v>Csór TTH 2</v>
      </c>
      <c r="D10" s="108" t="str">
        <f>Eredmények!D198</f>
        <v>FFI AM</v>
      </c>
      <c r="E10" s="109">
        <f>Eredmények!U198</f>
        <v>385</v>
      </c>
      <c r="F10" s="108">
        <f>Eredmények!V198</f>
        <v>209</v>
      </c>
      <c r="G10" s="109">
        <f>Eredmények!W198</f>
        <v>594</v>
      </c>
      <c r="H10" s="108">
        <f>Eredmények!X198</f>
        <v>3</v>
      </c>
    </row>
    <row r="11" spans="1:8" ht="14.25" customHeight="1" x14ac:dyDescent="0.25">
      <c r="A11" s="110"/>
      <c r="B11" s="108" t="str">
        <f>Eredmények!B123</f>
        <v>Ifj Ley Attila</v>
      </c>
      <c r="C11" s="108" t="str">
        <f>Eredmények!C123</f>
        <v>Oroszlányi SZE 2</v>
      </c>
      <c r="D11" s="108" t="str">
        <f>Eredmények!D123</f>
        <v>FFI IG</v>
      </c>
      <c r="E11" s="109">
        <f>Eredmények!U123</f>
        <v>389</v>
      </c>
      <c r="F11" s="108">
        <f>Eredmények!V123</f>
        <v>201</v>
      </c>
      <c r="G11" s="109">
        <f>Eredmények!W123</f>
        <v>590</v>
      </c>
      <c r="H11" s="108">
        <f>Eredmények!X123</f>
        <v>1</v>
      </c>
    </row>
    <row r="12" spans="1:8" ht="14.25" customHeight="1" x14ac:dyDescent="0.25">
      <c r="A12" s="110"/>
      <c r="B12" s="108" t="str">
        <f>Eredmények!B63</f>
        <v>Papp Béla</v>
      </c>
      <c r="C12" s="108" t="str">
        <f>Eredmények!C63</f>
        <v>Ajka Kristály SE</v>
      </c>
      <c r="D12" s="108" t="str">
        <f>Eredmények!D63</f>
        <v>FFI IG</v>
      </c>
      <c r="E12" s="109">
        <f>Eredmények!U63</f>
        <v>376</v>
      </c>
      <c r="F12" s="108">
        <f>Eredmények!V63</f>
        <v>212</v>
      </c>
      <c r="G12" s="109">
        <f>Eredmények!W63</f>
        <v>588</v>
      </c>
      <c r="H12" s="108">
        <f>Eredmények!X63</f>
        <v>1</v>
      </c>
    </row>
    <row r="13" spans="1:8" ht="14.25" customHeight="1" x14ac:dyDescent="0.25">
      <c r="A13" s="110"/>
      <c r="B13" s="108" t="str">
        <f>Eredmények!B158</f>
        <v>Lakatos Dominika</v>
      </c>
      <c r="C13" s="108" t="str">
        <f>Eredmények!C158</f>
        <v>Rákoshegyi VSE</v>
      </c>
      <c r="D13" s="108" t="str">
        <f>Eredmények!D158</f>
        <v>NŐI IG</v>
      </c>
      <c r="E13" s="109">
        <f>Eredmények!U158</f>
        <v>366</v>
      </c>
      <c r="F13" s="108">
        <f>Eredmények!V158</f>
        <v>221</v>
      </c>
      <c r="G13" s="109">
        <f>Eredmények!W158</f>
        <v>587</v>
      </c>
      <c r="H13" s="108">
        <f>Eredmények!X158</f>
        <v>4</v>
      </c>
    </row>
    <row r="14" spans="1:8" ht="14.25" customHeight="1" x14ac:dyDescent="0.25">
      <c r="A14" s="110"/>
      <c r="B14" s="108" t="str">
        <f>Eredmények!B62</f>
        <v>Fodor Szilárd</v>
      </c>
      <c r="C14" s="108" t="str">
        <f>Eredmények!C62</f>
        <v>Ajka Kristály SE</v>
      </c>
      <c r="D14" s="108" t="str">
        <f>Eredmények!D62</f>
        <v>FFI IG</v>
      </c>
      <c r="E14" s="109">
        <f>Eredmények!U62</f>
        <v>385</v>
      </c>
      <c r="F14" s="108">
        <f>Eredmények!V62</f>
        <v>202</v>
      </c>
      <c r="G14" s="109">
        <f>Eredmények!W62</f>
        <v>587</v>
      </c>
      <c r="H14" s="108">
        <f>Eredmények!X62</f>
        <v>4</v>
      </c>
    </row>
    <row r="15" spans="1:8" ht="14.25" customHeight="1" x14ac:dyDescent="0.25">
      <c r="A15" s="110"/>
      <c r="B15" s="108" t="str">
        <f>Eredmények!B220</f>
        <v>Brázik Tamás</v>
      </c>
      <c r="C15" s="108" t="str">
        <f>Eredmények!C220</f>
        <v>Bábolna SE 1</v>
      </c>
      <c r="D15" s="108" t="str">
        <f>Eredmények!D220</f>
        <v>FFI IG</v>
      </c>
      <c r="E15" s="109">
        <f>Eredmények!U220</f>
        <v>384</v>
      </c>
      <c r="F15" s="108">
        <f>Eredmények!V220</f>
        <v>201</v>
      </c>
      <c r="G15" s="109">
        <f>Eredmények!W220</f>
        <v>585</v>
      </c>
      <c r="H15" s="108">
        <f>Eredmények!X220</f>
        <v>2</v>
      </c>
    </row>
    <row r="16" spans="1:8" ht="14.25" customHeight="1" x14ac:dyDescent="0.25">
      <c r="A16" s="110"/>
      <c r="B16" s="108" t="str">
        <f>Eredmények!B35</f>
        <v>Sziklási Tibor</v>
      </c>
      <c r="C16" s="108" t="str">
        <f>Eredmények!C35</f>
        <v>Marxim 1</v>
      </c>
      <c r="D16" s="108" t="str">
        <f>Eredmények!D35</f>
        <v>FFI IG</v>
      </c>
      <c r="E16" s="109">
        <f>Eredmények!U35</f>
        <v>379</v>
      </c>
      <c r="F16" s="108">
        <f>Eredmények!V35</f>
        <v>204</v>
      </c>
      <c r="G16" s="109">
        <f>Eredmények!W35</f>
        <v>583</v>
      </c>
      <c r="H16" s="108">
        <f>Eredmények!X35</f>
        <v>2</v>
      </c>
    </row>
    <row r="17" spans="1:8" ht="14.25" customHeight="1" x14ac:dyDescent="0.25">
      <c r="A17" s="110"/>
      <c r="B17" s="108" t="str">
        <f>Eredmények!B146</f>
        <v>Erdész Ákos</v>
      </c>
      <c r="C17" s="108" t="str">
        <f>Eredmények!C146</f>
        <v>Jól nézünk ki!</v>
      </c>
      <c r="D17" s="108" t="str">
        <f>Eredmények!D146</f>
        <v>FFI AM</v>
      </c>
      <c r="E17" s="109">
        <f>Eredmények!U146</f>
        <v>359</v>
      </c>
      <c r="F17" s="108">
        <f>Eredmények!V146</f>
        <v>223</v>
      </c>
      <c r="G17" s="109">
        <f>Eredmények!W146</f>
        <v>582</v>
      </c>
      <c r="H17" s="108">
        <f>Eredmények!X146</f>
        <v>0</v>
      </c>
    </row>
    <row r="18" spans="1:8" ht="14.25" customHeight="1" x14ac:dyDescent="0.25">
      <c r="A18" s="110"/>
      <c r="B18" s="108" t="str">
        <f>Eredmények!B57</f>
        <v>Müller Károly</v>
      </c>
      <c r="C18" s="108" t="str">
        <f>Eredmények!C57</f>
        <v>Pápai Vasas SE</v>
      </c>
      <c r="D18" s="108" t="str">
        <f>Eredmények!D57</f>
        <v>FFI IG</v>
      </c>
      <c r="E18" s="109">
        <f>Eredmények!U57</f>
        <v>366</v>
      </c>
      <c r="F18" s="108">
        <f>Eredmények!V57</f>
        <v>214</v>
      </c>
      <c r="G18" s="109">
        <f>Eredmények!W57</f>
        <v>580</v>
      </c>
      <c r="H18" s="108">
        <f>Eredmények!X57</f>
        <v>4</v>
      </c>
    </row>
    <row r="19" spans="1:8" ht="14.25" customHeight="1" x14ac:dyDescent="0.25">
      <c r="A19" s="110"/>
      <c r="B19" s="108" t="str">
        <f>Eredmények!B167</f>
        <v>Koncsik József</v>
      </c>
      <c r="C19" s="108" t="str">
        <f>Eredmények!C167</f>
        <v>Vegyesnégyes</v>
      </c>
      <c r="D19" s="108" t="str">
        <f>Eredmények!D167</f>
        <v>FFI AM</v>
      </c>
      <c r="E19" s="109">
        <f>Eredmények!U167</f>
        <v>368</v>
      </c>
      <c r="F19" s="108">
        <f>Eredmények!V167</f>
        <v>212</v>
      </c>
      <c r="G19" s="109">
        <f>Eredmények!W167</f>
        <v>580</v>
      </c>
      <c r="H19" s="108">
        <f>Eredmények!X167</f>
        <v>4</v>
      </c>
    </row>
    <row r="20" spans="1:8" ht="14.25" customHeight="1" x14ac:dyDescent="0.25">
      <c r="A20" s="110"/>
      <c r="B20" s="108" t="str">
        <f>Eredmények!B228</f>
        <v>Poroszlai Gergő</v>
      </c>
      <c r="C20" s="108" t="str">
        <f>Eredmények!C228</f>
        <v>Alma</v>
      </c>
      <c r="D20" s="108" t="str">
        <f>Eredmények!D228</f>
        <v>FFI IG</v>
      </c>
      <c r="E20" s="109">
        <f>Eredmények!U228</f>
        <v>383</v>
      </c>
      <c r="F20" s="108">
        <f>Eredmények!V228</f>
        <v>196</v>
      </c>
      <c r="G20" s="109">
        <f>Eredmények!W228</f>
        <v>579</v>
      </c>
      <c r="H20" s="108">
        <f>Eredmények!X228</f>
        <v>0</v>
      </c>
    </row>
    <row r="21" spans="1:8" ht="14.25" customHeight="1" x14ac:dyDescent="0.25">
      <c r="A21" s="110"/>
      <c r="B21" s="108" t="str">
        <f>Eredmények!B71</f>
        <v>Koródi Anita</v>
      </c>
      <c r="C21" s="108" t="str">
        <f>Eredmények!C71</f>
        <v>Tatabányai SC 2 (Női)</v>
      </c>
      <c r="D21" s="108" t="str">
        <f>Eredmények!D71</f>
        <v>NŐI IG</v>
      </c>
      <c r="E21" s="109">
        <f>Eredmények!U71</f>
        <v>370</v>
      </c>
      <c r="F21" s="108">
        <f>Eredmények!V71</f>
        <v>208</v>
      </c>
      <c r="G21" s="109">
        <f>Eredmények!W71</f>
        <v>578</v>
      </c>
      <c r="H21" s="108">
        <f>Eredmények!X71</f>
        <v>8</v>
      </c>
    </row>
    <row r="22" spans="1:8" ht="14.25" customHeight="1" x14ac:dyDescent="0.25">
      <c r="A22" s="110"/>
      <c r="B22" s="108" t="str">
        <f>Eredmények!B137</f>
        <v>Kiss Ferenc</v>
      </c>
      <c r="C22" s="108" t="str">
        <f>Eredmények!C137</f>
        <v>Győri Barátok</v>
      </c>
      <c r="D22" s="108" t="str">
        <f>Eredmények!D137</f>
        <v>FFI IG</v>
      </c>
      <c r="E22" s="109">
        <f>Eredmények!U137</f>
        <v>374</v>
      </c>
      <c r="F22" s="108">
        <f>Eredmények!V137</f>
        <v>203</v>
      </c>
      <c r="G22" s="109">
        <f>Eredmények!W137</f>
        <v>577</v>
      </c>
      <c r="H22" s="108">
        <f>Eredmények!X137</f>
        <v>1</v>
      </c>
    </row>
    <row r="23" spans="1:8" ht="14.25" customHeight="1" x14ac:dyDescent="0.25">
      <c r="A23" s="110"/>
      <c r="B23" s="108" t="str">
        <f>Eredmények!B70</f>
        <v>Rorbacher Ferencné</v>
      </c>
      <c r="C23" s="108" t="str">
        <f>Eredmények!C70</f>
        <v>Tatabányai SC 2 (Női)</v>
      </c>
      <c r="D23" s="108" t="str">
        <f>Eredmények!D70</f>
        <v>NŐI IG</v>
      </c>
      <c r="E23" s="109">
        <f>Eredmények!U70</f>
        <v>386</v>
      </c>
      <c r="F23" s="108">
        <f>Eredmények!V70</f>
        <v>191</v>
      </c>
      <c r="G23" s="109">
        <f>Eredmények!W70</f>
        <v>577</v>
      </c>
      <c r="H23" s="108">
        <f>Eredmények!X70</f>
        <v>4</v>
      </c>
    </row>
    <row r="24" spans="1:8" ht="14.25" customHeight="1" x14ac:dyDescent="0.25">
      <c r="A24" s="110"/>
      <c r="B24" s="108" t="str">
        <f>Eredmények!B153</f>
        <v>Karcz Jenő</v>
      </c>
      <c r="C24" s="108" t="str">
        <f>Eredmények!C153</f>
        <v>Dorogi Fenevadak</v>
      </c>
      <c r="D24" s="108" t="str">
        <f>Eredmények!D153</f>
        <v>FFI AM</v>
      </c>
      <c r="E24" s="109">
        <f>Eredmények!U153</f>
        <v>382</v>
      </c>
      <c r="F24" s="108">
        <f>Eredmények!V153</f>
        <v>193</v>
      </c>
      <c r="G24" s="109">
        <f>Eredmények!W153</f>
        <v>575</v>
      </c>
      <c r="H24" s="108">
        <f>Eredmények!X153</f>
        <v>6</v>
      </c>
    </row>
    <row r="25" spans="1:8" ht="14.25" customHeight="1" x14ac:dyDescent="0.25">
      <c r="A25" s="110"/>
      <c r="B25" s="108" t="str">
        <f>Eredmények!B73</f>
        <v>Szente Szabolcs</v>
      </c>
      <c r="C25" s="108" t="str">
        <f>Eredmények!C73</f>
        <v>Orszlányi SZE</v>
      </c>
      <c r="D25" s="108" t="str">
        <f>Eredmények!D73</f>
        <v>FFI IG</v>
      </c>
      <c r="E25" s="109">
        <f>Eredmények!U73</f>
        <v>372</v>
      </c>
      <c r="F25" s="108">
        <f>Eredmények!V73</f>
        <v>202</v>
      </c>
      <c r="G25" s="109">
        <f>Eredmények!W73</f>
        <v>574</v>
      </c>
      <c r="H25" s="108">
        <f>Eredmények!X73</f>
        <v>2</v>
      </c>
    </row>
    <row r="26" spans="1:8" ht="14.25" customHeight="1" x14ac:dyDescent="0.25">
      <c r="A26" s="110"/>
      <c r="B26" s="108" t="str">
        <f>Eredmények!B46</f>
        <v>Horváth Hajnalka</v>
      </c>
      <c r="C26" s="108" t="str">
        <f>Eredmények!C46</f>
        <v>MVM Elektromos Szeged</v>
      </c>
      <c r="D26" s="108" t="str">
        <f>Eredmények!D46</f>
        <v>NŐI AM</v>
      </c>
      <c r="E26" s="109">
        <f>Eredmények!U46</f>
        <v>380</v>
      </c>
      <c r="F26" s="108">
        <f>Eredmények!V46</f>
        <v>194</v>
      </c>
      <c r="G26" s="109">
        <f>Eredmények!W46</f>
        <v>574</v>
      </c>
      <c r="H26" s="108">
        <f>Eredmények!X46</f>
        <v>7</v>
      </c>
    </row>
    <row r="27" spans="1:8" ht="14.25" customHeight="1" x14ac:dyDescent="0.25">
      <c r="A27" s="110"/>
      <c r="B27" s="108" t="str">
        <f>Eredmények!B11</f>
        <v>Lokodi Attila</v>
      </c>
      <c r="C27" s="108" t="str">
        <f>Eredmények!C11</f>
        <v>Oroszlányi SZE 1</v>
      </c>
      <c r="D27" s="108" t="str">
        <f>Eredmények!D11</f>
        <v>FFI IG</v>
      </c>
      <c r="E27" s="109">
        <f>Eredmények!U11</f>
        <v>382</v>
      </c>
      <c r="F27" s="108">
        <f>Eredmények!V11</f>
        <v>192</v>
      </c>
      <c r="G27" s="109">
        <f>Eredmények!W11</f>
        <v>574</v>
      </c>
      <c r="H27" s="108">
        <f>Eredmények!X11</f>
        <v>8</v>
      </c>
    </row>
    <row r="28" spans="1:8" ht="14.25" customHeight="1" x14ac:dyDescent="0.25">
      <c r="A28" s="110"/>
      <c r="B28" s="108" t="str">
        <f>Eredmények!B111</f>
        <v>Vágó Lajos Gábor</v>
      </c>
      <c r="C28" s="108" t="str">
        <f>Eredmények!C111</f>
        <v>Heineken</v>
      </c>
      <c r="D28" s="108" t="str">
        <f>Eredmények!D111</f>
        <v>FFI AM</v>
      </c>
      <c r="E28" s="109">
        <f>Eredmények!U111</f>
        <v>383</v>
      </c>
      <c r="F28" s="108">
        <f>Eredmények!V111</f>
        <v>187</v>
      </c>
      <c r="G28" s="109">
        <f>Eredmények!W111</f>
        <v>570</v>
      </c>
      <c r="H28" s="108">
        <f>Eredmények!X111</f>
        <v>7</v>
      </c>
    </row>
    <row r="29" spans="1:8" ht="14.25" customHeight="1" x14ac:dyDescent="0.25">
      <c r="A29" s="110"/>
      <c r="B29" s="108" t="str">
        <f>Eredmények!B68</f>
        <v xml:space="preserve">Balla Ildikó </v>
      </c>
      <c r="C29" s="108" t="str">
        <f>Eredmények!C68</f>
        <v>Tatabányai SC 2 (Női)</v>
      </c>
      <c r="D29" s="108" t="str">
        <f>Eredmények!D68</f>
        <v>NŐI IG</v>
      </c>
      <c r="E29" s="109">
        <f>Eredmények!U68</f>
        <v>383</v>
      </c>
      <c r="F29" s="108">
        <f>Eredmények!V68</f>
        <v>185</v>
      </c>
      <c r="G29" s="109">
        <f>Eredmények!W68</f>
        <v>568</v>
      </c>
      <c r="H29" s="108">
        <f>Eredmények!X68</f>
        <v>2</v>
      </c>
    </row>
    <row r="30" spans="1:8" ht="14.25" customHeight="1" x14ac:dyDescent="0.25">
      <c r="A30" s="110"/>
      <c r="B30" s="108" t="str">
        <f>Eredmények!B115</f>
        <v>Székely Zoltán</v>
      </c>
      <c r="C30" s="108" t="str">
        <f>Eredmények!C115</f>
        <v>Muskétások</v>
      </c>
      <c r="D30" s="108" t="str">
        <f>Eredmények!D115</f>
        <v>FFI AM</v>
      </c>
      <c r="E30" s="109">
        <f>Eredmények!U115</f>
        <v>363</v>
      </c>
      <c r="F30" s="108">
        <f>Eredmények!V115</f>
        <v>203</v>
      </c>
      <c r="G30" s="109">
        <f>Eredmények!W115</f>
        <v>566</v>
      </c>
      <c r="H30" s="108">
        <f>Eredmények!X115</f>
        <v>1</v>
      </c>
    </row>
    <row r="31" spans="1:8" ht="14.25" customHeight="1" x14ac:dyDescent="0.25">
      <c r="A31" s="110"/>
      <c r="B31" s="108" t="str">
        <f>Eredmények!B36</f>
        <v>Sziklásiné Szandra</v>
      </c>
      <c r="C31" s="108" t="str">
        <f>Eredmények!C36</f>
        <v>Marxim2</v>
      </c>
      <c r="D31" s="108" t="str">
        <f>Eredmények!D36</f>
        <v>NŐI AM</v>
      </c>
      <c r="E31" s="109">
        <f>Eredmények!U36</f>
        <v>363</v>
      </c>
      <c r="F31" s="108">
        <f>Eredmények!V36</f>
        <v>203</v>
      </c>
      <c r="G31" s="109">
        <f>Eredmények!W36</f>
        <v>566</v>
      </c>
      <c r="H31" s="108">
        <f>Eredmények!X36</f>
        <v>4</v>
      </c>
    </row>
    <row r="32" spans="1:8" ht="14.25" customHeight="1" x14ac:dyDescent="0.25">
      <c r="A32" s="110"/>
      <c r="B32" s="108" t="str">
        <f>Eredmények!B78</f>
        <v>Németh Enikő</v>
      </c>
      <c r="C32" s="108" t="str">
        <f>Eredmények!C78</f>
        <v>Jobb Dáma SE</v>
      </c>
      <c r="D32" s="108" t="str">
        <f>Eredmények!D78</f>
        <v>NŐI IG</v>
      </c>
      <c r="E32" s="109">
        <f>Eredmények!U78</f>
        <v>374</v>
      </c>
      <c r="F32" s="108">
        <f>Eredmények!V78</f>
        <v>192</v>
      </c>
      <c r="G32" s="109">
        <f>Eredmények!W78</f>
        <v>566</v>
      </c>
      <c r="H32" s="108">
        <f>Eredmények!X78</f>
        <v>0</v>
      </c>
    </row>
    <row r="33" spans="1:8" ht="14.25" customHeight="1" x14ac:dyDescent="0.25">
      <c r="A33" s="110"/>
      <c r="B33" s="108" t="str">
        <f>Eredmények!B156</f>
        <v>Szalai-Bordács Dorottya</v>
      </c>
      <c r="C33" s="108" t="str">
        <f>Eredmények!C156</f>
        <v>Rákoshegyi VSE</v>
      </c>
      <c r="D33" s="108" t="str">
        <f>Eredmények!D156</f>
        <v>NŐI IG</v>
      </c>
      <c r="E33" s="109">
        <f>Eredmények!U156</f>
        <v>383</v>
      </c>
      <c r="F33" s="108">
        <f>Eredmények!V156</f>
        <v>183</v>
      </c>
      <c r="G33" s="109">
        <f>Eredmények!W156</f>
        <v>566</v>
      </c>
      <c r="H33" s="108">
        <f>Eredmények!X156</f>
        <v>1</v>
      </c>
    </row>
    <row r="34" spans="1:8" ht="14.25" customHeight="1" x14ac:dyDescent="0.25">
      <c r="A34" s="110"/>
      <c r="B34" s="108" t="str">
        <f>Eredmények!B230</f>
        <v>Frank Klaudia</v>
      </c>
      <c r="C34" s="108" t="str">
        <f>Eredmények!C230</f>
        <v>Alma</v>
      </c>
      <c r="D34" s="108" t="str">
        <f>Eredmények!D230</f>
        <v>NŐI IG</v>
      </c>
      <c r="E34" s="109">
        <f>Eredmények!U230</f>
        <v>386</v>
      </c>
      <c r="F34" s="108">
        <f>Eredmények!V230</f>
        <v>180</v>
      </c>
      <c r="G34" s="109">
        <f>Eredmények!W230</f>
        <v>566</v>
      </c>
      <c r="H34" s="108">
        <f>Eredmények!X230</f>
        <v>1</v>
      </c>
    </row>
    <row r="35" spans="1:8" ht="14.25" customHeight="1" x14ac:dyDescent="0.25">
      <c r="A35" s="110"/>
      <c r="B35" s="108" t="str">
        <f>Eredmények!B199</f>
        <v>Jezsoviczki Csaba</v>
      </c>
      <c r="C35" s="108" t="str">
        <f>Eredmények!C199</f>
        <v>Csór TTH 2</v>
      </c>
      <c r="D35" s="108" t="str">
        <f>Eredmények!D199</f>
        <v>FFI AM</v>
      </c>
      <c r="E35" s="109">
        <f>Eredmények!U199</f>
        <v>349</v>
      </c>
      <c r="F35" s="108">
        <f>Eredmények!V199</f>
        <v>216</v>
      </c>
      <c r="G35" s="109">
        <f>Eredmények!W199</f>
        <v>565</v>
      </c>
      <c r="H35" s="108">
        <f>Eredmények!X199</f>
        <v>2</v>
      </c>
    </row>
    <row r="36" spans="1:8" ht="14.25" customHeight="1" x14ac:dyDescent="0.25">
      <c r="A36" s="110"/>
      <c r="B36" s="108" t="str">
        <f>Eredmények!B84</f>
        <v>Kehi Zoltán</v>
      </c>
      <c r="C36" s="108" t="str">
        <f>Eredmények!C84</f>
        <v>Nagygáz</v>
      </c>
      <c r="D36" s="108" t="str">
        <f>Eredmények!D84</f>
        <v>FFI IG</v>
      </c>
      <c r="E36" s="109">
        <f>Eredmények!U84</f>
        <v>374</v>
      </c>
      <c r="F36" s="108">
        <f>Eredmények!V84</f>
        <v>191</v>
      </c>
      <c r="G36" s="109">
        <f>Eredmények!W84</f>
        <v>565</v>
      </c>
      <c r="H36" s="108">
        <f>Eredmények!X84</f>
        <v>4</v>
      </c>
    </row>
    <row r="37" spans="1:8" ht="14.25" customHeight="1" x14ac:dyDescent="0.25">
      <c r="A37" s="110"/>
      <c r="B37" s="108" t="str">
        <f>Eredmények!B31</f>
        <v>Kun András</v>
      </c>
      <c r="C37" s="108" t="str">
        <f>Eredmények!C31</f>
        <v>Péti MTE</v>
      </c>
      <c r="D37" s="108" t="str">
        <f>Eredmények!D31</f>
        <v>FFI IG</v>
      </c>
      <c r="E37" s="109">
        <f>Eredmények!U31</f>
        <v>386</v>
      </c>
      <c r="F37" s="108">
        <f>Eredmények!V31</f>
        <v>179</v>
      </c>
      <c r="G37" s="109">
        <f>Eredmények!W31</f>
        <v>565</v>
      </c>
      <c r="H37" s="108">
        <f>Eredmények!X31</f>
        <v>5</v>
      </c>
    </row>
    <row r="38" spans="1:8" ht="14.25" customHeight="1" x14ac:dyDescent="0.25">
      <c r="A38" s="110"/>
      <c r="B38" s="108" t="str">
        <f>Eredmények!B168</f>
        <v>Sáska Gyula</v>
      </c>
      <c r="C38" s="108" t="str">
        <f>Eredmények!C168</f>
        <v>Pécs 1</v>
      </c>
      <c r="D38" s="108" t="str">
        <f>Eredmények!D168</f>
        <v>FFI AM</v>
      </c>
      <c r="E38" s="109">
        <f>Eredmények!U168</f>
        <v>361</v>
      </c>
      <c r="F38" s="108">
        <f>Eredmények!V168</f>
        <v>203</v>
      </c>
      <c r="G38" s="109">
        <f>Eredmények!W168</f>
        <v>564</v>
      </c>
      <c r="H38" s="108">
        <f>Eredmények!X168</f>
        <v>1</v>
      </c>
    </row>
    <row r="39" spans="1:8" ht="14.25" customHeight="1" x14ac:dyDescent="0.25">
      <c r="A39" s="110"/>
      <c r="B39" s="108" t="str">
        <f>Eredmények!B124</f>
        <v>Kovács Antal</v>
      </c>
      <c r="C39" s="108" t="str">
        <f>Eredmények!C124</f>
        <v>Nyergesújfalu VSE</v>
      </c>
      <c r="D39" s="108" t="str">
        <f>Eredmények!D124</f>
        <v>FFI IG</v>
      </c>
      <c r="E39" s="109">
        <f>Eredmények!U124</f>
        <v>361</v>
      </c>
      <c r="F39" s="108">
        <f>Eredmények!V124</f>
        <v>202</v>
      </c>
      <c r="G39" s="109">
        <f>Eredmények!W124</f>
        <v>563</v>
      </c>
      <c r="H39" s="108">
        <f>Eredmények!X124</f>
        <v>4</v>
      </c>
    </row>
    <row r="40" spans="1:8" ht="14.25" customHeight="1" x14ac:dyDescent="0.25">
      <c r="A40" s="110"/>
      <c r="B40" s="108" t="str">
        <f>Eredmények!B120</f>
        <v xml:space="preserve">Sipos Gábor </v>
      </c>
      <c r="C40" s="108" t="str">
        <f>Eredmények!C120</f>
        <v>Oroszlányi SZE 2</v>
      </c>
      <c r="D40" s="108" t="str">
        <f>Eredmények!D120</f>
        <v>FFI IG</v>
      </c>
      <c r="E40" s="109">
        <f>Eredmények!U120</f>
        <v>406</v>
      </c>
      <c r="F40" s="108">
        <f>Eredmények!V120</f>
        <v>157</v>
      </c>
      <c r="G40" s="109">
        <f>Eredmények!W120</f>
        <v>563</v>
      </c>
      <c r="H40" s="108">
        <f>Eredmények!X120</f>
        <v>6</v>
      </c>
    </row>
    <row r="41" spans="1:8" ht="14.25" customHeight="1" x14ac:dyDescent="0.25">
      <c r="A41" s="110"/>
      <c r="B41" s="108" t="str">
        <f>Eredmények!B125</f>
        <v>Sinogli Dávid</v>
      </c>
      <c r="C41" s="108" t="str">
        <f>Eredmények!C125</f>
        <v>Nyergesújfalu VSE</v>
      </c>
      <c r="D41" s="108" t="str">
        <f>Eredmények!D125</f>
        <v>FFI IG</v>
      </c>
      <c r="E41" s="109">
        <f>Eredmények!U125</f>
        <v>377</v>
      </c>
      <c r="F41" s="108">
        <f>Eredmények!V125</f>
        <v>185</v>
      </c>
      <c r="G41" s="109">
        <f>Eredmények!W125</f>
        <v>562</v>
      </c>
      <c r="H41" s="108">
        <f>Eredmények!X125</f>
        <v>4</v>
      </c>
    </row>
    <row r="42" spans="1:8" ht="14.25" customHeight="1" x14ac:dyDescent="0.25">
      <c r="A42" s="110"/>
      <c r="B42" s="108" t="str">
        <f>Eredmények!B147</f>
        <v>Karsai Dániel</v>
      </c>
      <c r="C42" s="108" t="str">
        <f>Eredmények!C147</f>
        <v>Jól nézünk ki!</v>
      </c>
      <c r="D42" s="108" t="str">
        <f>Eredmények!D147</f>
        <v>FFI IG</v>
      </c>
      <c r="E42" s="109">
        <f>Eredmények!U147</f>
        <v>380</v>
      </c>
      <c r="F42" s="108">
        <f>Eredmények!V147</f>
        <v>182</v>
      </c>
      <c r="G42" s="109">
        <f>Eredmények!W147</f>
        <v>562</v>
      </c>
      <c r="H42" s="108">
        <f>Eredmények!X147</f>
        <v>1</v>
      </c>
    </row>
    <row r="43" spans="1:8" ht="14.25" customHeight="1" x14ac:dyDescent="0.25">
      <c r="A43" s="110"/>
      <c r="B43" s="108" t="str">
        <f>Eredmények!B99</f>
        <v>Földi Tibor</v>
      </c>
      <c r="C43" s="108" t="str">
        <f>Eredmények!C99</f>
        <v>Récsei Autóiskola</v>
      </c>
      <c r="D43" s="108" t="str">
        <f>Eredmények!D99</f>
        <v>FFI AM</v>
      </c>
      <c r="E43" s="109">
        <f>Eredmények!U99</f>
        <v>375</v>
      </c>
      <c r="F43" s="108">
        <f>Eredmények!V99</f>
        <v>186</v>
      </c>
      <c r="G43" s="109">
        <f>Eredmények!W99</f>
        <v>561</v>
      </c>
      <c r="H43" s="108">
        <f>Eredmények!X99</f>
        <v>1</v>
      </c>
    </row>
    <row r="44" spans="1:8" ht="14.25" customHeight="1" x14ac:dyDescent="0.25">
      <c r="A44" s="110"/>
      <c r="B44" s="108" t="str">
        <f>Eredmények!B61</f>
        <v>Dr. Tóth Zoltán</v>
      </c>
      <c r="C44" s="108" t="str">
        <f>Eredmények!C61</f>
        <v>Ajka Kristály SE</v>
      </c>
      <c r="D44" s="108" t="str">
        <f>Eredmények!D61</f>
        <v>FFI IG</v>
      </c>
      <c r="E44" s="109">
        <f>Eredmények!U61</f>
        <v>385</v>
      </c>
      <c r="F44" s="108">
        <f>Eredmények!V61</f>
        <v>176</v>
      </c>
      <c r="G44" s="109">
        <f>Eredmények!W61</f>
        <v>561</v>
      </c>
      <c r="H44" s="108">
        <f>Eredmények!X61</f>
        <v>6</v>
      </c>
    </row>
    <row r="45" spans="1:8" ht="14.25" customHeight="1" x14ac:dyDescent="0.25">
      <c r="A45" s="110"/>
      <c r="B45" s="108" t="str">
        <f>Eredmények!B222</f>
        <v>Horváth Attila</v>
      </c>
      <c r="C45" s="108" t="str">
        <f>Eredmények!C222</f>
        <v>Bábolna SE 1</v>
      </c>
      <c r="D45" s="108" t="str">
        <f>Eredmények!D222</f>
        <v>FFI IG</v>
      </c>
      <c r="E45" s="109">
        <f>Eredmények!U222</f>
        <v>382</v>
      </c>
      <c r="F45" s="108">
        <f>Eredmények!V222</f>
        <v>178</v>
      </c>
      <c r="G45" s="109">
        <f>Eredmények!W222</f>
        <v>560</v>
      </c>
      <c r="H45" s="108">
        <f>Eredmények!X222</f>
        <v>7</v>
      </c>
    </row>
    <row r="46" spans="1:8" ht="14.25" customHeight="1" x14ac:dyDescent="0.25">
      <c r="A46" s="110"/>
      <c r="B46" s="108" t="str">
        <f>Eredmények!B47</f>
        <v>Scheibli Zoltán</v>
      </c>
      <c r="C46" s="108" t="str">
        <f>Eredmények!C47</f>
        <v>MVM Elektromos Szeged</v>
      </c>
      <c r="D46" s="108" t="str">
        <f>Eredmények!D47</f>
        <v>FFI AM</v>
      </c>
      <c r="E46" s="109">
        <f>Eredmények!U47</f>
        <v>392</v>
      </c>
      <c r="F46" s="108">
        <f>Eredmények!V47</f>
        <v>168</v>
      </c>
      <c r="G46" s="109">
        <f>Eredmények!W47</f>
        <v>560</v>
      </c>
      <c r="H46" s="108">
        <f>Eredmények!X47</f>
        <v>4</v>
      </c>
    </row>
    <row r="47" spans="1:8" ht="14.25" customHeight="1" x14ac:dyDescent="0.25">
      <c r="A47" s="110"/>
      <c r="B47" s="108" t="str">
        <f>Eredmények!B44</f>
        <v>Benke Zoltán</v>
      </c>
      <c r="C47" s="108" t="str">
        <f>Eredmények!C44</f>
        <v>MVM Elektromos Szeged</v>
      </c>
      <c r="D47" s="108" t="str">
        <f>Eredmények!D44</f>
        <v>FFI AM</v>
      </c>
      <c r="E47" s="109">
        <f>Eredmények!U44</f>
        <v>371</v>
      </c>
      <c r="F47" s="108">
        <f>Eredmények!V44</f>
        <v>186</v>
      </c>
      <c r="G47" s="109">
        <f>Eredmények!W44</f>
        <v>557</v>
      </c>
      <c r="H47" s="108">
        <f>Eredmények!X44</f>
        <v>5</v>
      </c>
    </row>
    <row r="48" spans="1:8" ht="14.25" customHeight="1" x14ac:dyDescent="0.25">
      <c r="A48" s="110"/>
      <c r="B48" s="108" t="str">
        <f>Eredmények!B69</f>
        <v>Csorba Csilla</v>
      </c>
      <c r="C48" s="108" t="str">
        <f>Eredmények!C69</f>
        <v>Tatabányai SC 2 (Női)</v>
      </c>
      <c r="D48" s="108" t="str">
        <f>Eredmények!D69</f>
        <v>NŐI IG</v>
      </c>
      <c r="E48" s="109">
        <f>Eredmények!U69</f>
        <v>358</v>
      </c>
      <c r="F48" s="108">
        <f>Eredmények!V69</f>
        <v>198</v>
      </c>
      <c r="G48" s="109">
        <f>Eredmények!W69</f>
        <v>556</v>
      </c>
      <c r="H48" s="108">
        <f>Eredmények!X69</f>
        <v>4</v>
      </c>
    </row>
    <row r="49" spans="1:8" ht="14.25" customHeight="1" x14ac:dyDescent="0.25">
      <c r="A49" s="110"/>
      <c r="B49" s="108" t="str">
        <f>Eredmények!B58</f>
        <v>Magyar Ferenc</v>
      </c>
      <c r="C49" s="108" t="str">
        <f>Eredmények!C58</f>
        <v>Pápai Vasas SE</v>
      </c>
      <c r="D49" s="108" t="str">
        <f>Eredmények!D58</f>
        <v>FFI IG</v>
      </c>
      <c r="E49" s="109">
        <f>Eredmények!U58</f>
        <v>364</v>
      </c>
      <c r="F49" s="108">
        <f>Eredmények!V58</f>
        <v>192</v>
      </c>
      <c r="G49" s="109">
        <f>Eredmények!W58</f>
        <v>556</v>
      </c>
      <c r="H49" s="108">
        <f>Eredmények!X58</f>
        <v>8</v>
      </c>
    </row>
    <row r="50" spans="1:8" ht="14.25" customHeight="1" x14ac:dyDescent="0.25">
      <c r="A50" s="110"/>
      <c r="B50" s="108" t="str">
        <f>Eredmények!B117</f>
        <v>Kuti Zoltán</v>
      </c>
      <c r="C50" s="108" t="str">
        <f>Eredmények!C117</f>
        <v>Nyergesújfalu VSE</v>
      </c>
      <c r="D50" s="108" t="str">
        <f>Eredmények!D117</f>
        <v>FFI IG</v>
      </c>
      <c r="E50" s="109">
        <f>Eredmények!U117</f>
        <v>375</v>
      </c>
      <c r="F50" s="108">
        <f>Eredmények!V117</f>
        <v>181</v>
      </c>
      <c r="G50" s="109">
        <f>Eredmények!W117</f>
        <v>556</v>
      </c>
      <c r="H50" s="108">
        <f>Eredmények!X117</f>
        <v>7</v>
      </c>
    </row>
    <row r="51" spans="1:8" ht="14.25" customHeight="1" x14ac:dyDescent="0.25">
      <c r="A51" s="110"/>
      <c r="B51" s="108" t="str">
        <f>Eredmények!B60</f>
        <v>Lendvai András</v>
      </c>
      <c r="C51" s="108" t="str">
        <f>Eredmények!C60</f>
        <v>Ajka Kristály SE</v>
      </c>
      <c r="D51" s="108" t="str">
        <f>Eredmények!D60</f>
        <v>FFI IG</v>
      </c>
      <c r="E51" s="109">
        <f>Eredmények!U60</f>
        <v>392</v>
      </c>
      <c r="F51" s="108">
        <f>Eredmények!V60</f>
        <v>164</v>
      </c>
      <c r="G51" s="109">
        <f>Eredmények!W60</f>
        <v>556</v>
      </c>
      <c r="H51" s="108">
        <f>Eredmények!X60</f>
        <v>6</v>
      </c>
    </row>
    <row r="52" spans="1:8" ht="14.25" customHeight="1" x14ac:dyDescent="0.25">
      <c r="A52" s="110"/>
      <c r="B52" s="108" t="str">
        <f>Eredmények!B144</f>
        <v>Lévai Gergő</v>
      </c>
      <c r="C52" s="108" t="str">
        <f>Eredmények!C144</f>
        <v>Jól nézünk ki!</v>
      </c>
      <c r="D52" s="108" t="str">
        <f>Eredmények!D144</f>
        <v>FFI IG</v>
      </c>
      <c r="E52" s="109">
        <f>Eredmények!U144</f>
        <v>361</v>
      </c>
      <c r="F52" s="108">
        <f>Eredmények!V144</f>
        <v>194</v>
      </c>
      <c r="G52" s="109">
        <f>Eredmények!W144</f>
        <v>555</v>
      </c>
      <c r="H52" s="108">
        <f>Eredmények!X144</f>
        <v>8</v>
      </c>
    </row>
    <row r="53" spans="1:8" ht="14.25" customHeight="1" x14ac:dyDescent="0.25">
      <c r="A53" s="110"/>
      <c r="B53" s="108" t="str">
        <f>Eredmények!B37</f>
        <v>Magda Lilla</v>
      </c>
      <c r="C53" s="108" t="str">
        <f>Eredmények!C37</f>
        <v>Marxim2</v>
      </c>
      <c r="D53" s="108" t="str">
        <f>Eredmények!D37</f>
        <v>NŐI AM</v>
      </c>
      <c r="E53" s="109">
        <f>Eredmények!U37</f>
        <v>393</v>
      </c>
      <c r="F53" s="108">
        <f>Eredmények!V37</f>
        <v>162</v>
      </c>
      <c r="G53" s="109">
        <f>Eredmények!W37</f>
        <v>555</v>
      </c>
      <c r="H53" s="108">
        <f>Eredmények!X37</f>
        <v>11</v>
      </c>
    </row>
    <row r="54" spans="1:8" ht="14.25" customHeight="1" x14ac:dyDescent="0.25">
      <c r="A54" s="110"/>
      <c r="B54" s="108" t="str">
        <f>Eredmények!B205</f>
        <v>Gömbi Márton</v>
      </c>
      <c r="C54" s="108" t="str">
        <f>Eredmények!C205</f>
        <v>Old Boys</v>
      </c>
      <c r="D54" s="108" t="str">
        <f>Eredmények!D205</f>
        <v>FFI AM</v>
      </c>
      <c r="E54" s="109">
        <f>Eredmények!U205</f>
        <v>359</v>
      </c>
      <c r="F54" s="108">
        <f>Eredmények!V205</f>
        <v>195</v>
      </c>
      <c r="G54" s="109">
        <f>Eredmények!W205</f>
        <v>554</v>
      </c>
      <c r="H54" s="108">
        <f>Eredmények!X205</f>
        <v>6</v>
      </c>
    </row>
    <row r="55" spans="1:8" ht="14.25" customHeight="1" x14ac:dyDescent="0.25">
      <c r="A55" s="110"/>
      <c r="B55" s="108" t="str">
        <f>Eredmények!B216</f>
        <v>Mogyorósi Balázs</v>
      </c>
      <c r="C55" s="108" t="str">
        <f>Eredmények!C216</f>
        <v>Bábolna SE 2</v>
      </c>
      <c r="D55" s="108" t="str">
        <f>Eredmények!D216</f>
        <v>FFI IG</v>
      </c>
      <c r="E55" s="109">
        <f>Eredmények!U216</f>
        <v>368</v>
      </c>
      <c r="F55" s="108">
        <f>Eredmények!V216</f>
        <v>186</v>
      </c>
      <c r="G55" s="109">
        <f>Eredmények!W216</f>
        <v>554</v>
      </c>
      <c r="H55" s="108">
        <f>Eredmények!X216</f>
        <v>7</v>
      </c>
    </row>
    <row r="56" spans="1:8" ht="14.25" customHeight="1" x14ac:dyDescent="0.25">
      <c r="A56" s="110"/>
      <c r="B56" s="108" t="str">
        <f>Eredmények!B122</f>
        <v>Lokodi Attila</v>
      </c>
      <c r="C56" s="108" t="str">
        <f>Eredmények!C122</f>
        <v>Oroszlányi SZE 2</v>
      </c>
      <c r="D56" s="108" t="str">
        <f>Eredmények!D122</f>
        <v>FFI IG</v>
      </c>
      <c r="E56" s="109">
        <f>Eredmények!U122</f>
        <v>354</v>
      </c>
      <c r="F56" s="108">
        <f>Eredmények!V122</f>
        <v>199</v>
      </c>
      <c r="G56" s="109">
        <f>Eredmények!W122</f>
        <v>553</v>
      </c>
      <c r="H56" s="108">
        <f>Eredmények!X122</f>
        <v>0</v>
      </c>
    </row>
    <row r="57" spans="1:8" ht="14.25" customHeight="1" x14ac:dyDescent="0.25">
      <c r="A57" s="110"/>
      <c r="B57" s="108" t="str">
        <f>Eredmények!B67</f>
        <v>Kovács Krisztina</v>
      </c>
      <c r="C57" s="108" t="str">
        <f>Eredmények!C67</f>
        <v>Tatabányai SC 1 (Női)</v>
      </c>
      <c r="D57" s="108" t="str">
        <f>Eredmények!D67</f>
        <v>NŐI IG</v>
      </c>
      <c r="E57" s="109">
        <f>Eredmények!U67</f>
        <v>359</v>
      </c>
      <c r="F57" s="108">
        <f>Eredmények!V67</f>
        <v>193</v>
      </c>
      <c r="G57" s="109">
        <f>Eredmények!W67</f>
        <v>552</v>
      </c>
      <c r="H57" s="108">
        <f>Eredmények!X67</f>
        <v>7</v>
      </c>
    </row>
    <row r="58" spans="1:8" ht="14.25" customHeight="1" x14ac:dyDescent="0.25">
      <c r="A58" s="110"/>
      <c r="B58" s="108" t="str">
        <f>Eredmények!B56</f>
        <v>Molnár János</v>
      </c>
      <c r="C58" s="108" t="str">
        <f>Eredmények!C56</f>
        <v>Pápai Vasas SE</v>
      </c>
      <c r="D58" s="108" t="str">
        <f>Eredmények!D56</f>
        <v>FFI IG</v>
      </c>
      <c r="E58" s="109">
        <f>Eredmények!U56</f>
        <v>368</v>
      </c>
      <c r="F58" s="108">
        <f>Eredmények!V56</f>
        <v>184</v>
      </c>
      <c r="G58" s="109">
        <f>Eredmények!W56</f>
        <v>552</v>
      </c>
      <c r="H58" s="108">
        <f>Eredmények!X56</f>
        <v>3</v>
      </c>
    </row>
    <row r="59" spans="1:8" ht="14.25" customHeight="1" x14ac:dyDescent="0.25">
      <c r="A59" s="110"/>
      <c r="B59" s="108" t="str">
        <f>Eredmények!B126</f>
        <v>Németh Gábor</v>
      </c>
      <c r="C59" s="108" t="str">
        <f>Eredmények!C126</f>
        <v>Nyergesújfalu VSE</v>
      </c>
      <c r="D59" s="108" t="str">
        <f>Eredmények!D126</f>
        <v>FFI IG</v>
      </c>
      <c r="E59" s="109">
        <f>Eredmények!U126</f>
        <v>376</v>
      </c>
      <c r="F59" s="108">
        <f>Eredmények!V126</f>
        <v>176</v>
      </c>
      <c r="G59" s="109">
        <f>Eredmények!W126</f>
        <v>552</v>
      </c>
      <c r="H59" s="108">
        <f>Eredmények!X126</f>
        <v>2</v>
      </c>
    </row>
    <row r="60" spans="1:8" ht="14.25" customHeight="1" x14ac:dyDescent="0.25">
      <c r="A60" s="110"/>
      <c r="B60" s="108" t="str">
        <f>Eredmények!B5</f>
        <v>Kriskova Andrea</v>
      </c>
      <c r="C60" s="108" t="str">
        <f>Eredmények!C5</f>
        <v>Vágsellye</v>
      </c>
      <c r="D60" s="108" t="str">
        <f>Eredmények!D5</f>
        <v>NŐI IG</v>
      </c>
      <c r="E60" s="109">
        <f>Eredmények!U5</f>
        <v>362</v>
      </c>
      <c r="F60" s="108">
        <f>Eredmények!V5</f>
        <v>189</v>
      </c>
      <c r="G60" s="109">
        <f>Eredmények!W5</f>
        <v>551</v>
      </c>
      <c r="H60" s="108">
        <f>Eredmények!X5</f>
        <v>5</v>
      </c>
    </row>
    <row r="61" spans="1:8" ht="14.25" customHeight="1" x14ac:dyDescent="0.25">
      <c r="A61" s="110"/>
      <c r="B61" s="108" t="str">
        <f>Eredmények!B171</f>
        <v>Káptalan Gyula</v>
      </c>
      <c r="C61" s="108" t="str">
        <f>Eredmények!C171</f>
        <v>Pécs 1</v>
      </c>
      <c r="D61" s="108" t="str">
        <f>Eredmények!D171</f>
        <v>FFI AM</v>
      </c>
      <c r="E61" s="109">
        <f>Eredmények!U171</f>
        <v>363</v>
      </c>
      <c r="F61" s="108">
        <f>Eredmények!V171</f>
        <v>188</v>
      </c>
      <c r="G61" s="109">
        <f>Eredmények!W171</f>
        <v>551</v>
      </c>
      <c r="H61" s="108">
        <f>Eredmények!X171</f>
        <v>8</v>
      </c>
    </row>
    <row r="62" spans="1:8" ht="14.25" customHeight="1" x14ac:dyDescent="0.25">
      <c r="A62" s="110"/>
      <c r="B62" s="108" t="str">
        <f>Eredmények!B140</f>
        <v>Szalai Zsolt</v>
      </c>
      <c r="C62" s="108" t="str">
        <f>Eredmények!C140</f>
        <v>Tatabányai SC 2</v>
      </c>
      <c r="D62" s="108" t="str">
        <f>Eredmények!D140</f>
        <v>FFI IG</v>
      </c>
      <c r="E62" s="109">
        <f>Eredmények!U140</f>
        <v>373</v>
      </c>
      <c r="F62" s="108">
        <f>Eredmények!V140</f>
        <v>178</v>
      </c>
      <c r="G62" s="109">
        <f>Eredmények!W140</f>
        <v>551</v>
      </c>
      <c r="H62" s="108">
        <f>Eredmények!X140</f>
        <v>5</v>
      </c>
    </row>
    <row r="63" spans="1:8" ht="14.25" customHeight="1" x14ac:dyDescent="0.25">
      <c r="A63" s="110"/>
      <c r="B63" s="108" t="str">
        <f>Eredmények!B196</f>
        <v>Magdics Zsolt</v>
      </c>
      <c r="C63" s="108" t="str">
        <f>Eredmények!C196</f>
        <v>Csór TTH 2</v>
      </c>
      <c r="D63" s="108" t="str">
        <f>Eredmények!D196</f>
        <v>FFI AM</v>
      </c>
      <c r="E63" s="109">
        <f>Eredmények!U196</f>
        <v>389</v>
      </c>
      <c r="F63" s="108">
        <f>Eredmények!V196</f>
        <v>161</v>
      </c>
      <c r="G63" s="109">
        <f>Eredmények!W196</f>
        <v>550</v>
      </c>
      <c r="H63" s="108">
        <f>Eredmények!X196</f>
        <v>6</v>
      </c>
    </row>
    <row r="64" spans="1:8" ht="14.25" customHeight="1" x14ac:dyDescent="0.25">
      <c r="A64" s="110"/>
      <c r="B64" s="108" t="str">
        <f>Eredmények!B86</f>
        <v>Tóth Gábor</v>
      </c>
      <c r="C64" s="108" t="str">
        <f>Eredmények!C86</f>
        <v>Nagygáz</v>
      </c>
      <c r="D64" s="108" t="str">
        <f>Eredmények!D86</f>
        <v>FFI IG</v>
      </c>
      <c r="E64" s="109">
        <f>Eredmények!U86</f>
        <v>356</v>
      </c>
      <c r="F64" s="108">
        <f>Eredmények!V86</f>
        <v>193</v>
      </c>
      <c r="G64" s="109">
        <f>Eredmények!W86</f>
        <v>549</v>
      </c>
      <c r="H64" s="108">
        <f>Eredmények!X86</f>
        <v>2</v>
      </c>
    </row>
    <row r="65" spans="1:8" ht="14.25" customHeight="1" x14ac:dyDescent="0.25">
      <c r="A65" s="129"/>
      <c r="B65" s="130" t="str">
        <f>Eredmények!B188</f>
        <v>Sipos Lajos</v>
      </c>
      <c r="C65" s="130" t="str">
        <f>Eredmények!C188</f>
        <v>Paks 3</v>
      </c>
      <c r="D65" s="130" t="str">
        <f>Eredmények!D188</f>
        <v>FFI AM</v>
      </c>
      <c r="E65" s="131">
        <f>Eredmények!U188</f>
        <v>368</v>
      </c>
      <c r="F65" s="130">
        <f>Eredmények!V188</f>
        <v>181</v>
      </c>
      <c r="G65" s="131">
        <f>Eredmények!W188</f>
        <v>549</v>
      </c>
      <c r="H65" s="130">
        <f>Eredmények!X188</f>
        <v>9</v>
      </c>
    </row>
    <row r="66" spans="1:8" ht="14.25" customHeight="1" x14ac:dyDescent="0.25">
      <c r="A66" s="110"/>
      <c r="B66" s="108" t="str">
        <f>Eredmények!B85</f>
        <v>Barkó Csaba</v>
      </c>
      <c r="C66" s="108" t="str">
        <f>Eredmények!C85</f>
        <v>Nagygáz</v>
      </c>
      <c r="D66" s="108" t="str">
        <f>Eredmények!D85</f>
        <v>FFI IG</v>
      </c>
      <c r="E66" s="109">
        <f>Eredmények!U85</f>
        <v>382</v>
      </c>
      <c r="F66" s="108">
        <f>Eredmények!V85</f>
        <v>167</v>
      </c>
      <c r="G66" s="109">
        <f>Eredmények!W85</f>
        <v>549</v>
      </c>
      <c r="H66" s="108">
        <f>Eredmények!X85</f>
        <v>7</v>
      </c>
    </row>
    <row r="67" spans="1:8" ht="14.25" customHeight="1" x14ac:dyDescent="0.25">
      <c r="A67" s="110"/>
      <c r="B67" s="108" t="str">
        <f>Eredmények!B13</f>
        <v>Horváth János</v>
      </c>
      <c r="C67" s="108" t="str">
        <f>Eredmények!C13</f>
        <v>Kékgolyó</v>
      </c>
      <c r="D67" s="108" t="str">
        <f>Eredmények!D13</f>
        <v>FFI AM</v>
      </c>
      <c r="E67" s="109">
        <f>Eredmények!U13</f>
        <v>365</v>
      </c>
      <c r="F67" s="108">
        <f>Eredmények!V13</f>
        <v>182</v>
      </c>
      <c r="G67" s="109">
        <f>Eredmények!W13</f>
        <v>547</v>
      </c>
      <c r="H67" s="108">
        <f>Eredmények!X13</f>
        <v>8</v>
      </c>
    </row>
    <row r="68" spans="1:8" ht="14.25" customHeight="1" x14ac:dyDescent="0.25">
      <c r="A68" s="110"/>
      <c r="B68" s="108" t="str">
        <f>Eredmények!B66</f>
        <v xml:space="preserve"> Kovács Alexandra</v>
      </c>
      <c r="C68" s="108" t="str">
        <f>Eredmények!C66</f>
        <v>Tatabányai SC 1 (Női)</v>
      </c>
      <c r="D68" s="108" t="str">
        <f>Eredmények!D66</f>
        <v>NŐI IG</v>
      </c>
      <c r="E68" s="109">
        <f>Eredmények!U66</f>
        <v>364</v>
      </c>
      <c r="F68" s="108">
        <f>Eredmények!V66</f>
        <v>182</v>
      </c>
      <c r="G68" s="109">
        <f>Eredmények!W66</f>
        <v>546</v>
      </c>
      <c r="H68" s="108">
        <f>Eredmények!X66</f>
        <v>8</v>
      </c>
    </row>
    <row r="69" spans="1:8" ht="14.25" customHeight="1" x14ac:dyDescent="0.25">
      <c r="A69" s="110"/>
      <c r="B69" s="108" t="str">
        <f>Eredmények!B34</f>
        <v>Major Károly</v>
      </c>
      <c r="C69" s="108" t="str">
        <f>Eredmények!C34</f>
        <v>Marxim 1</v>
      </c>
      <c r="D69" s="108" t="str">
        <f>Eredmények!D34</f>
        <v>FFI IG</v>
      </c>
      <c r="E69" s="109">
        <f>Eredmények!U34</f>
        <v>381</v>
      </c>
      <c r="F69" s="108">
        <f>Eredmények!V34</f>
        <v>165</v>
      </c>
      <c r="G69" s="109">
        <f>Eredmények!W34</f>
        <v>546</v>
      </c>
      <c r="H69" s="108">
        <f>Eredmények!X34</f>
        <v>7</v>
      </c>
    </row>
    <row r="70" spans="1:8" ht="14.25" customHeight="1" x14ac:dyDescent="0.25">
      <c r="A70" s="110"/>
      <c r="B70" s="108" t="str">
        <f>Eredmények!B157</f>
        <v>Kiss-Horváth Luca</v>
      </c>
      <c r="C70" s="108" t="str">
        <f>Eredmények!C157</f>
        <v>Rákoshegyi VSE</v>
      </c>
      <c r="D70" s="108" t="str">
        <f>Eredmények!D157</f>
        <v>NŐI IG</v>
      </c>
      <c r="E70" s="109">
        <f>Eredmények!U157</f>
        <v>380</v>
      </c>
      <c r="F70" s="108">
        <f>Eredmények!V157</f>
        <v>165</v>
      </c>
      <c r="G70" s="109">
        <f>Eredmények!W157</f>
        <v>545</v>
      </c>
      <c r="H70" s="108">
        <f>Eredmények!X157</f>
        <v>1</v>
      </c>
    </row>
    <row r="71" spans="1:8" ht="14.25" customHeight="1" x14ac:dyDescent="0.25">
      <c r="A71" s="110"/>
      <c r="B71" s="108" t="str">
        <f>Eredmények!B114</f>
        <v>Edelkraut József</v>
      </c>
      <c r="C71" s="108" t="str">
        <f>Eredmények!C114</f>
        <v>Muskétások</v>
      </c>
      <c r="D71" s="108" t="str">
        <f>Eredmények!D114</f>
        <v>FFI AM</v>
      </c>
      <c r="E71" s="109">
        <f>Eredmények!U114</f>
        <v>364</v>
      </c>
      <c r="F71" s="108">
        <f>Eredmények!V114</f>
        <v>180</v>
      </c>
      <c r="G71" s="109">
        <f>Eredmények!W114</f>
        <v>544</v>
      </c>
      <c r="H71" s="108">
        <f>Eredmények!X114</f>
        <v>6</v>
      </c>
    </row>
    <row r="72" spans="1:8" ht="14.25" customHeight="1" x14ac:dyDescent="0.25">
      <c r="A72" s="110"/>
      <c r="B72" s="108" t="str">
        <f>Eredmények!B52</f>
        <v>Szabó Boglárka</v>
      </c>
      <c r="C72" s="108" t="str">
        <f>Eredmények!C52</f>
        <v>Ipartechnika SE</v>
      </c>
      <c r="D72" s="108" t="str">
        <f>Eredmények!D52</f>
        <v>NŐI IG</v>
      </c>
      <c r="E72" s="109">
        <f>Eredmények!U52</f>
        <v>352</v>
      </c>
      <c r="F72" s="108">
        <f>Eredmények!V52</f>
        <v>191</v>
      </c>
      <c r="G72" s="109">
        <f>Eredmények!W52</f>
        <v>543</v>
      </c>
      <c r="H72" s="108">
        <f>Eredmények!X52</f>
        <v>8</v>
      </c>
    </row>
    <row r="73" spans="1:8" ht="14.25" customHeight="1" x14ac:dyDescent="0.25">
      <c r="A73" s="110"/>
      <c r="B73" s="108" t="str">
        <f>Eredmények!B14</f>
        <v>Tamás Mátyás</v>
      </c>
      <c r="C73" s="108" t="str">
        <f>Eredmények!C14</f>
        <v>Kékgolyó</v>
      </c>
      <c r="D73" s="108" t="str">
        <f>Eredmények!D14</f>
        <v>FFI AM</v>
      </c>
      <c r="E73" s="109">
        <f>Eredmények!U14</f>
        <v>356</v>
      </c>
      <c r="F73" s="108">
        <f>Eredmények!V14</f>
        <v>187</v>
      </c>
      <c r="G73" s="109">
        <f>Eredmények!W14</f>
        <v>543</v>
      </c>
      <c r="H73" s="108">
        <f>Eredmények!X14</f>
        <v>3</v>
      </c>
    </row>
    <row r="74" spans="1:8" ht="14.25" customHeight="1" x14ac:dyDescent="0.25">
      <c r="A74" s="110"/>
      <c r="B74" s="108" t="str">
        <f>Eredmények!B65</f>
        <v>Tordáné Rash Hajnalka</v>
      </c>
      <c r="C74" s="108" t="str">
        <f>Eredmények!C65</f>
        <v>Tatabányai SC 1 (Női)</v>
      </c>
      <c r="D74" s="108" t="str">
        <f>Eredmények!D65</f>
        <v>NŐI IG</v>
      </c>
      <c r="E74" s="109">
        <f>Eredmények!U65</f>
        <v>361</v>
      </c>
      <c r="F74" s="108">
        <f>Eredmények!V65</f>
        <v>181</v>
      </c>
      <c r="G74" s="109">
        <f>Eredmények!W65</f>
        <v>542</v>
      </c>
      <c r="H74" s="108">
        <f>Eredmények!X65</f>
        <v>10</v>
      </c>
    </row>
    <row r="75" spans="1:8" ht="14.25" customHeight="1" x14ac:dyDescent="0.25">
      <c r="A75" s="110"/>
      <c r="B75" s="108" t="str">
        <f>Eredmények!B48</f>
        <v>Nagy Sandor</v>
      </c>
      <c r="C75" s="108" t="str">
        <f>Eredmények!C48</f>
        <v>Vidám fiúk</v>
      </c>
      <c r="D75" s="108" t="str">
        <f>Eredmények!D48</f>
        <v>FFI AM</v>
      </c>
      <c r="E75" s="109">
        <f>Eredmények!U48</f>
        <v>371</v>
      </c>
      <c r="F75" s="108">
        <f>Eredmények!V48</f>
        <v>171</v>
      </c>
      <c r="G75" s="109">
        <f>Eredmények!W48</f>
        <v>542</v>
      </c>
      <c r="H75" s="108">
        <f>Eredmények!X48</f>
        <v>2</v>
      </c>
    </row>
    <row r="76" spans="1:8" ht="14.25" customHeight="1" x14ac:dyDescent="0.25">
      <c r="A76" s="110"/>
      <c r="B76" s="108" t="str">
        <f>Eredmények!B45</f>
        <v>Soós Béla</v>
      </c>
      <c r="C76" s="108" t="str">
        <f>Eredmények!C45</f>
        <v>MVM Elektromos Szeged</v>
      </c>
      <c r="D76" s="108" t="str">
        <f>Eredmények!D45</f>
        <v>FFI AM</v>
      </c>
      <c r="E76" s="109">
        <f>Eredmények!U45</f>
        <v>380</v>
      </c>
      <c r="F76" s="108">
        <f>Eredmények!V45</f>
        <v>161</v>
      </c>
      <c r="G76" s="109">
        <f>Eredmények!W45</f>
        <v>541</v>
      </c>
      <c r="H76" s="108">
        <f>Eredmények!X45</f>
        <v>5</v>
      </c>
    </row>
    <row r="77" spans="1:8" ht="14.25" customHeight="1" x14ac:dyDescent="0.25">
      <c r="A77" s="110"/>
      <c r="B77" s="108" t="str">
        <f>Eredmények!B204</f>
        <v>Burján László</v>
      </c>
      <c r="C77" s="108" t="str">
        <f>Eredmények!C204</f>
        <v>Old Boys</v>
      </c>
      <c r="D77" s="108" t="str">
        <f>Eredmények!D204</f>
        <v>FFI AM</v>
      </c>
      <c r="E77" s="109">
        <f>Eredmények!U204</f>
        <v>346</v>
      </c>
      <c r="F77" s="108">
        <f>Eredmények!V204</f>
        <v>194</v>
      </c>
      <c r="G77" s="109">
        <f>Eredmények!W204</f>
        <v>540</v>
      </c>
      <c r="H77" s="108">
        <f>Eredmények!X204</f>
        <v>10</v>
      </c>
    </row>
    <row r="78" spans="1:8" ht="14.25" customHeight="1" x14ac:dyDescent="0.25">
      <c r="A78" s="110"/>
      <c r="B78" s="108" t="str">
        <f>Eredmények!B30</f>
        <v>Szokoli Donát</v>
      </c>
      <c r="C78" s="108" t="str">
        <f>Eredmények!C30</f>
        <v>Péti MTE</v>
      </c>
      <c r="D78" s="108" t="str">
        <f>Eredmények!D30</f>
        <v>FFI IG</v>
      </c>
      <c r="E78" s="109">
        <f>Eredmények!U30</f>
        <v>358</v>
      </c>
      <c r="F78" s="108">
        <f>Eredmények!V30</f>
        <v>182</v>
      </c>
      <c r="G78" s="109">
        <f>Eredmények!W30</f>
        <v>540</v>
      </c>
      <c r="H78" s="108">
        <f>Eredmények!X30</f>
        <v>9</v>
      </c>
    </row>
    <row r="79" spans="1:8" ht="14.25" customHeight="1" x14ac:dyDescent="0.25">
      <c r="A79" s="110"/>
      <c r="B79" s="108" t="str">
        <f>Eredmények!B8</f>
        <v>Simonfi Zsolt</v>
      </c>
      <c r="C79" s="108" t="str">
        <f>Eredmények!C8</f>
        <v>Oroszlányi SZE 1</v>
      </c>
      <c r="D79" s="108" t="str">
        <f>Eredmények!D8</f>
        <v>FFI IG</v>
      </c>
      <c r="E79" s="109">
        <f>Eredmények!U8</f>
        <v>365</v>
      </c>
      <c r="F79" s="108">
        <f>Eredmények!V8</f>
        <v>175</v>
      </c>
      <c r="G79" s="109">
        <f>Eredmények!W8</f>
        <v>540</v>
      </c>
      <c r="H79" s="108">
        <f>Eredmények!X8</f>
        <v>3</v>
      </c>
    </row>
    <row r="80" spans="1:8" ht="14.25" customHeight="1" x14ac:dyDescent="0.25">
      <c r="A80" s="110"/>
      <c r="B80" s="108" t="str">
        <f>Eredmények!B218</f>
        <v>Ley Attila</v>
      </c>
      <c r="C80" s="108" t="str">
        <f>Eredmények!C218</f>
        <v>Oroszlányi SZE</v>
      </c>
      <c r="D80" s="108" t="str">
        <f>Eredmények!D218</f>
        <v>FFI IG</v>
      </c>
      <c r="E80" s="109">
        <f>Eredmények!U218</f>
        <v>365</v>
      </c>
      <c r="F80" s="108">
        <f>Eredmények!V218</f>
        <v>175</v>
      </c>
      <c r="G80" s="109">
        <f>Eredmények!W218</f>
        <v>540</v>
      </c>
      <c r="H80" s="108">
        <f>Eredmények!X218</f>
        <v>0</v>
      </c>
    </row>
    <row r="81" spans="1:8" ht="14.25" customHeight="1" x14ac:dyDescent="0.25">
      <c r="A81" s="110"/>
      <c r="B81" s="108" t="str">
        <f>Eredmények!B97</f>
        <v>Takács Attila</v>
      </c>
      <c r="C81" s="108" t="str">
        <f>Eredmények!C97</f>
        <v>Récsei Autóiskola</v>
      </c>
      <c r="D81" s="108" t="str">
        <f>Eredmények!D97</f>
        <v>FFI AM</v>
      </c>
      <c r="E81" s="109">
        <f>Eredmények!U97</f>
        <v>381</v>
      </c>
      <c r="F81" s="108">
        <f>Eredmények!V97</f>
        <v>159</v>
      </c>
      <c r="G81" s="109">
        <f>Eredmények!W97</f>
        <v>540</v>
      </c>
      <c r="H81" s="108">
        <f>Eredmények!X97</f>
        <v>6</v>
      </c>
    </row>
    <row r="82" spans="1:8" ht="14.25" customHeight="1" x14ac:dyDescent="0.25">
      <c r="A82" s="110"/>
      <c r="B82" s="108" t="str">
        <f>Eredmények!B94</f>
        <v>Hasenbeck Erik</v>
      </c>
      <c r="C82" s="108" t="str">
        <f>Eredmények!C94</f>
        <v>Lendület</v>
      </c>
      <c r="D82" s="108" t="str">
        <f>Eredmények!D94</f>
        <v>FFI AM</v>
      </c>
      <c r="E82" s="109">
        <f>Eredmények!U94</f>
        <v>371</v>
      </c>
      <c r="F82" s="108">
        <f>Eredmények!V94</f>
        <v>168</v>
      </c>
      <c r="G82" s="109">
        <f>Eredmények!W94</f>
        <v>539</v>
      </c>
      <c r="H82" s="108">
        <f>Eredmények!X94</f>
        <v>9</v>
      </c>
    </row>
    <row r="83" spans="1:8" ht="14.25" customHeight="1" x14ac:dyDescent="0.25">
      <c r="A83" s="110"/>
      <c r="B83" s="108" t="str">
        <f>Eredmények!B76</f>
        <v xml:space="preserve">Szabados József </v>
      </c>
      <c r="C83" s="108" t="str">
        <f>Eredmények!C76</f>
        <v>Egyéni Induló</v>
      </c>
      <c r="D83" s="108" t="str">
        <f>Eredmények!D76</f>
        <v>FFI IG</v>
      </c>
      <c r="E83" s="109">
        <f>Eredmények!U76</f>
        <v>388</v>
      </c>
      <c r="F83" s="108">
        <f>Eredmények!V76</f>
        <v>151</v>
      </c>
      <c r="G83" s="109">
        <f>Eredmények!W76</f>
        <v>539</v>
      </c>
      <c r="H83" s="108">
        <f>Eredmények!X76</f>
        <v>8</v>
      </c>
    </row>
    <row r="84" spans="1:8" ht="14.25" customHeight="1" x14ac:dyDescent="0.25">
      <c r="A84" s="110"/>
      <c r="B84" s="108" t="str">
        <f>Eredmények!B64</f>
        <v xml:space="preserve">Frank Klaudia </v>
      </c>
      <c r="C84" s="108" t="str">
        <f>Eredmények!C64</f>
        <v>Tatabányai SC 1 (Női)</v>
      </c>
      <c r="D84" s="108" t="str">
        <f>Eredmények!D64</f>
        <v>NŐI IG</v>
      </c>
      <c r="E84" s="109">
        <f>Eredmények!U64</f>
        <v>376</v>
      </c>
      <c r="F84" s="108">
        <f>Eredmények!V64</f>
        <v>162</v>
      </c>
      <c r="G84" s="109">
        <f>Eredmények!W64</f>
        <v>538</v>
      </c>
      <c r="H84" s="108">
        <f>Eredmények!X64</f>
        <v>5</v>
      </c>
    </row>
    <row r="85" spans="1:8" ht="14.25" customHeight="1" x14ac:dyDescent="0.25">
      <c r="A85" s="110"/>
      <c r="B85" s="108" t="str">
        <f>Eredmények!B15</f>
        <v>László Tibor</v>
      </c>
      <c r="C85" s="108" t="str">
        <f>Eredmények!C15</f>
        <v>Kékgolyó</v>
      </c>
      <c r="D85" s="108" t="str">
        <f>Eredmények!D15</f>
        <v>FFI AM</v>
      </c>
      <c r="E85" s="109">
        <f>Eredmények!U15</f>
        <v>351</v>
      </c>
      <c r="F85" s="108">
        <f>Eredmények!V15</f>
        <v>186</v>
      </c>
      <c r="G85" s="109">
        <f>Eredmények!W15</f>
        <v>537</v>
      </c>
      <c r="H85" s="108">
        <f>Eredmények!X15</f>
        <v>4</v>
      </c>
    </row>
    <row r="86" spans="1:8" ht="14.25" customHeight="1" x14ac:dyDescent="0.25">
      <c r="A86" s="110"/>
      <c r="B86" s="108" t="str">
        <f>Eredmények!B28</f>
        <v>Kiss Gábor</v>
      </c>
      <c r="C86" s="108" t="str">
        <f>Eredmények!C28</f>
        <v>Péti MTE</v>
      </c>
      <c r="D86" s="108" t="str">
        <f>Eredmények!D28</f>
        <v>FFI IG</v>
      </c>
      <c r="E86" s="109">
        <f>Eredmények!U28</f>
        <v>355</v>
      </c>
      <c r="F86" s="108">
        <f>Eredmények!V28</f>
        <v>182</v>
      </c>
      <c r="G86" s="109">
        <f>Eredmények!W28</f>
        <v>537</v>
      </c>
      <c r="H86" s="108">
        <f>Eredmények!X28</f>
        <v>5</v>
      </c>
    </row>
    <row r="87" spans="1:8" ht="14.25" customHeight="1" x14ac:dyDescent="0.25">
      <c r="A87" s="110"/>
      <c r="B87" s="108" t="str">
        <f>Eredmények!B192</f>
        <v>Kiss Attila</v>
      </c>
      <c r="C87" s="108" t="str">
        <f>Eredmények!C192</f>
        <v>Csór TTH 1</v>
      </c>
      <c r="D87" s="108" t="str">
        <f>Eredmények!D192</f>
        <v>FFI AM</v>
      </c>
      <c r="E87" s="109">
        <f>Eredmények!U192</f>
        <v>369</v>
      </c>
      <c r="F87" s="108">
        <f>Eredmények!V192</f>
        <v>168</v>
      </c>
      <c r="G87" s="109">
        <f>Eredmények!W192</f>
        <v>537</v>
      </c>
      <c r="H87" s="108">
        <f>Eredmények!X192</f>
        <v>9</v>
      </c>
    </row>
    <row r="88" spans="1:8" ht="14.25" customHeight="1" x14ac:dyDescent="0.25">
      <c r="A88" s="110"/>
      <c r="B88" s="108" t="str">
        <f>Eredmények!B96</f>
        <v>Récsei László</v>
      </c>
      <c r="C88" s="108" t="str">
        <f>Eredmények!C96</f>
        <v>Récsei Autóiskola</v>
      </c>
      <c r="D88" s="108" t="str">
        <f>Eredmények!D96</f>
        <v>FFI AM</v>
      </c>
      <c r="E88" s="109">
        <f>Eredmények!U96</f>
        <v>368</v>
      </c>
      <c r="F88" s="108">
        <f>Eredmények!V96</f>
        <v>168</v>
      </c>
      <c r="G88" s="109">
        <f>Eredmények!W96</f>
        <v>536</v>
      </c>
      <c r="H88" s="108">
        <f>Eredmények!X96</f>
        <v>8</v>
      </c>
    </row>
    <row r="89" spans="1:8" ht="14.25" customHeight="1" x14ac:dyDescent="0.25">
      <c r="A89" s="110"/>
      <c r="B89" s="108" t="str">
        <f>Eredmények!B79</f>
        <v>Koródi Anita</v>
      </c>
      <c r="C89" s="108" t="str">
        <f>Eredmények!C79</f>
        <v>Jobb Dáma SE</v>
      </c>
      <c r="D89" s="108" t="str">
        <f>Eredmények!D79</f>
        <v>NŐI IG</v>
      </c>
      <c r="E89" s="109">
        <f>Eredmények!U79</f>
        <v>354</v>
      </c>
      <c r="F89" s="108">
        <f>Eredmények!V79</f>
        <v>181</v>
      </c>
      <c r="G89" s="109">
        <f>Eredmények!W79</f>
        <v>535</v>
      </c>
      <c r="H89" s="108">
        <f>Eredmények!X79</f>
        <v>8</v>
      </c>
    </row>
    <row r="90" spans="1:8" ht="14.25" customHeight="1" x14ac:dyDescent="0.25">
      <c r="A90" s="110"/>
      <c r="B90" s="108" t="str">
        <f>Eredmények!B139</f>
        <v>Boráros Ferenc</v>
      </c>
      <c r="C90" s="108" t="str">
        <f>Eredmények!C139</f>
        <v>Győri Barátok</v>
      </c>
      <c r="D90" s="108" t="str">
        <f>Eredmények!D139</f>
        <v>FFI IG</v>
      </c>
      <c r="E90" s="109">
        <f>Eredmények!U139</f>
        <v>358</v>
      </c>
      <c r="F90" s="108">
        <f>Eredmények!V139</f>
        <v>177</v>
      </c>
      <c r="G90" s="109">
        <f>Eredmények!W139</f>
        <v>535</v>
      </c>
      <c r="H90" s="108">
        <f>Eredmények!X139</f>
        <v>8</v>
      </c>
    </row>
    <row r="91" spans="1:8" ht="14.25" customHeight="1" x14ac:dyDescent="0.25">
      <c r="A91" s="129"/>
      <c r="B91" s="130" t="str">
        <f>Eredmények!B185</f>
        <v>Szalai János</v>
      </c>
      <c r="C91" s="130" t="str">
        <f>Eredmények!C185</f>
        <v>Paks 2</v>
      </c>
      <c r="D91" s="130" t="str">
        <f>Eredmények!D185</f>
        <v>FFI AM</v>
      </c>
      <c r="E91" s="131">
        <f>Eredmények!U185</f>
        <v>362</v>
      </c>
      <c r="F91" s="130">
        <f>Eredmények!V185</f>
        <v>173</v>
      </c>
      <c r="G91" s="131">
        <f>Eredmények!W185</f>
        <v>535</v>
      </c>
      <c r="H91" s="130">
        <f>Eredmények!X185</f>
        <v>13</v>
      </c>
    </row>
    <row r="92" spans="1:8" ht="14.25" customHeight="1" x14ac:dyDescent="0.25">
      <c r="A92" s="110"/>
      <c r="B92" s="108" t="str">
        <f>Eredmények!B154</f>
        <v>Jancsovics Balázs</v>
      </c>
      <c r="C92" s="108" t="str">
        <f>Eredmények!C154</f>
        <v>Dorogi Fenevadak</v>
      </c>
      <c r="D92" s="108" t="str">
        <f>Eredmények!D154</f>
        <v>FFI AM</v>
      </c>
      <c r="E92" s="109">
        <f>Eredmények!U154</f>
        <v>391</v>
      </c>
      <c r="F92" s="108">
        <f>Eredmények!V154</f>
        <v>144</v>
      </c>
      <c r="G92" s="109">
        <f>Eredmények!W154</f>
        <v>535</v>
      </c>
      <c r="H92" s="108">
        <f>Eredmények!X154</f>
        <v>12</v>
      </c>
    </row>
    <row r="93" spans="1:8" ht="14.25" customHeight="1" x14ac:dyDescent="0.25">
      <c r="A93" s="110"/>
      <c r="B93" s="108" t="str">
        <f>Eredmények!B138</f>
        <v>Horváth János</v>
      </c>
      <c r="C93" s="108" t="str">
        <f>Eredmények!C138</f>
        <v>Győri Barátok</v>
      </c>
      <c r="D93" s="108" t="str">
        <f>Eredmények!D138</f>
        <v>FFI IG</v>
      </c>
      <c r="E93" s="109">
        <f>Eredmények!U138</f>
        <v>365</v>
      </c>
      <c r="F93" s="108">
        <f>Eredmények!V138</f>
        <v>168</v>
      </c>
      <c r="G93" s="109">
        <f>Eredmények!W138</f>
        <v>533</v>
      </c>
      <c r="H93" s="108">
        <f>Eredmények!X138</f>
        <v>8</v>
      </c>
    </row>
    <row r="94" spans="1:8" ht="14.25" customHeight="1" x14ac:dyDescent="0.25">
      <c r="A94" s="110"/>
      <c r="B94" s="108" t="str">
        <f>Eredmények!B203</f>
        <v>Valusek Balázs</v>
      </c>
      <c r="C94" s="108" t="str">
        <f>Eredmények!C203</f>
        <v>Vegyes</v>
      </c>
      <c r="D94" s="108" t="str">
        <f>Eredmények!D203</f>
        <v>FFI IG</v>
      </c>
      <c r="E94" s="109">
        <f>Eredmények!U203</f>
        <v>367</v>
      </c>
      <c r="F94" s="108">
        <f>Eredmények!V203</f>
        <v>166</v>
      </c>
      <c r="G94" s="109">
        <f>Eredmények!W203</f>
        <v>533</v>
      </c>
      <c r="H94" s="108">
        <f>Eredmények!X203</f>
        <v>7</v>
      </c>
    </row>
    <row r="95" spans="1:8" ht="14.25" customHeight="1" x14ac:dyDescent="0.25">
      <c r="A95" s="110"/>
      <c r="B95" s="108" t="str">
        <f>Eredmények!B166</f>
        <v>Vigh István</v>
      </c>
      <c r="C95" s="108" t="str">
        <f>Eredmények!C166</f>
        <v>Vegyesnégyes</v>
      </c>
      <c r="D95" s="108" t="str">
        <f>Eredmények!D166</f>
        <v>FFI AM</v>
      </c>
      <c r="E95" s="109">
        <f>Eredmények!U166</f>
        <v>369</v>
      </c>
      <c r="F95" s="108">
        <f>Eredmények!V166</f>
        <v>163</v>
      </c>
      <c r="G95" s="109">
        <f>Eredmények!W166</f>
        <v>532</v>
      </c>
      <c r="H95" s="108">
        <f>Eredmények!X166</f>
        <v>7</v>
      </c>
    </row>
    <row r="96" spans="1:8" ht="14.25" customHeight="1" x14ac:dyDescent="0.25">
      <c r="A96" s="110"/>
      <c r="B96" s="108" t="str">
        <f>Eredmények!B98</f>
        <v>Schmidt János</v>
      </c>
      <c r="C96" s="108" t="str">
        <f>Eredmények!C98</f>
        <v>Récsei Autóiskola</v>
      </c>
      <c r="D96" s="108" t="str">
        <f>Eredmények!D98</f>
        <v>FFI AM</v>
      </c>
      <c r="E96" s="109">
        <f>Eredmények!U98</f>
        <v>357</v>
      </c>
      <c r="F96" s="108">
        <f>Eredmények!V98</f>
        <v>174</v>
      </c>
      <c r="G96" s="109">
        <f>Eredmények!W98</f>
        <v>531</v>
      </c>
      <c r="H96" s="108">
        <f>Eredmények!X98</f>
        <v>8</v>
      </c>
    </row>
    <row r="97" spans="1:8" ht="14.25" customHeight="1" x14ac:dyDescent="0.25">
      <c r="A97" s="110"/>
      <c r="B97" s="108" t="str">
        <f>Eredmények!B160</f>
        <v>Csesznok Tamás</v>
      </c>
      <c r="C97" s="108" t="str">
        <f>Eredmények!C160</f>
        <v>Golyószórók</v>
      </c>
      <c r="D97" s="108" t="str">
        <f>Eredmények!D160</f>
        <v>NŐI AM</v>
      </c>
      <c r="E97" s="109">
        <f>Eredmények!U160</f>
        <v>374</v>
      </c>
      <c r="F97" s="108">
        <f>Eredmények!V160</f>
        <v>157</v>
      </c>
      <c r="G97" s="109">
        <f>Eredmények!W160</f>
        <v>531</v>
      </c>
      <c r="H97" s="108">
        <f>Eredmények!X160</f>
        <v>14</v>
      </c>
    </row>
    <row r="98" spans="1:8" ht="14.25" customHeight="1" x14ac:dyDescent="0.25">
      <c r="A98" s="110"/>
      <c r="B98" s="108" t="str">
        <f>Eredmények!B132</f>
        <v>Papp László</v>
      </c>
      <c r="C98" s="108" t="str">
        <f>Eredmények!C132</f>
        <v>Tatabányai SC 1</v>
      </c>
      <c r="D98" s="108" t="str">
        <f>Eredmények!D132</f>
        <v>FFI IG</v>
      </c>
      <c r="E98" s="109">
        <f>Eredmények!U132</f>
        <v>358</v>
      </c>
      <c r="F98" s="108">
        <f>Eredmények!V132</f>
        <v>172</v>
      </c>
      <c r="G98" s="109">
        <f>Eredmények!W132</f>
        <v>530</v>
      </c>
      <c r="H98" s="108">
        <f>Eredmények!X132</f>
        <v>5</v>
      </c>
    </row>
    <row r="99" spans="1:8" ht="14.25" customHeight="1" x14ac:dyDescent="0.25">
      <c r="A99" s="110"/>
      <c r="B99" s="108" t="str">
        <f>Eredmények!B145</f>
        <v>Szente Szabolcs</v>
      </c>
      <c r="C99" s="108" t="str">
        <f>Eredmények!C145</f>
        <v>Jól nézünk ki!</v>
      </c>
      <c r="D99" s="108" t="str">
        <f>Eredmények!D145</f>
        <v>FFI IG</v>
      </c>
      <c r="E99" s="109">
        <f>Eredmények!U145</f>
        <v>364</v>
      </c>
      <c r="F99" s="108">
        <f>Eredmények!V145</f>
        <v>166</v>
      </c>
      <c r="G99" s="109">
        <f>Eredmények!W145</f>
        <v>530</v>
      </c>
      <c r="H99" s="108">
        <f>Eredmények!X145</f>
        <v>5</v>
      </c>
    </row>
    <row r="100" spans="1:8" ht="14.25" customHeight="1" x14ac:dyDescent="0.25">
      <c r="A100" s="110"/>
      <c r="B100" s="108" t="str">
        <f>Eredmények!B206</f>
        <v>Berki János</v>
      </c>
      <c r="C100" s="108" t="str">
        <f>Eredmények!C206</f>
        <v>Old Boys</v>
      </c>
      <c r="D100" s="108" t="str">
        <f>Eredmények!D206</f>
        <v>FFI AM</v>
      </c>
      <c r="E100" s="109">
        <f>Eredmények!U206</f>
        <v>364</v>
      </c>
      <c r="F100" s="108">
        <f>Eredmények!V206</f>
        <v>165</v>
      </c>
      <c r="G100" s="109">
        <f>Eredmények!W206</f>
        <v>529</v>
      </c>
      <c r="H100" s="108">
        <f>Eredmények!X206</f>
        <v>8</v>
      </c>
    </row>
    <row r="101" spans="1:8" ht="14.25" customHeight="1" x14ac:dyDescent="0.25">
      <c r="A101" s="110"/>
      <c r="B101" s="108" t="str">
        <f>Eredmények!B133</f>
        <v>Németh József</v>
      </c>
      <c r="C101" s="108" t="str">
        <f>Eredmények!C133</f>
        <v>Tatabányai SC 1</v>
      </c>
      <c r="D101" s="108" t="str">
        <f>Eredmények!D133</f>
        <v>FFI IG</v>
      </c>
      <c r="E101" s="109">
        <f>Eredmények!U133</f>
        <v>359</v>
      </c>
      <c r="F101" s="108">
        <f>Eredmények!V133</f>
        <v>167</v>
      </c>
      <c r="G101" s="109">
        <f>Eredmények!W133</f>
        <v>526</v>
      </c>
      <c r="H101" s="108">
        <f>Eredmények!X133</f>
        <v>7</v>
      </c>
    </row>
    <row r="102" spans="1:8" ht="14.25" customHeight="1" x14ac:dyDescent="0.25">
      <c r="A102" s="110"/>
      <c r="B102" s="108" t="str">
        <f>Eredmények!B231</f>
        <v>Kovács Krisztina</v>
      </c>
      <c r="C102" s="108" t="str">
        <f>Eredmények!C231</f>
        <v>Alma</v>
      </c>
      <c r="D102" s="108" t="str">
        <f>Eredmények!D231</f>
        <v>NŐI IG</v>
      </c>
      <c r="E102" s="109">
        <f>Eredmények!U231</f>
        <v>377</v>
      </c>
      <c r="F102" s="108">
        <f>Eredmények!V231</f>
        <v>148</v>
      </c>
      <c r="G102" s="109">
        <f>Eredmények!W231</f>
        <v>525</v>
      </c>
      <c r="H102" s="108">
        <f>Eredmények!X231</f>
        <v>9</v>
      </c>
    </row>
    <row r="103" spans="1:8" ht="14.25" customHeight="1" x14ac:dyDescent="0.25">
      <c r="A103" s="110"/>
      <c r="B103" s="108" t="str">
        <f>Eredmények!B202</f>
        <v>Gerlinger József</v>
      </c>
      <c r="C103" s="108" t="str">
        <f>Eredmények!C202</f>
        <v>Vegyes</v>
      </c>
      <c r="D103" s="108" t="str">
        <f>Eredmények!D202</f>
        <v>FFI AM</v>
      </c>
      <c r="E103" s="109">
        <f>Eredmények!U202</f>
        <v>368</v>
      </c>
      <c r="F103" s="108">
        <f>Eredmények!V202</f>
        <v>155</v>
      </c>
      <c r="G103" s="109">
        <f>Eredmények!W202</f>
        <v>523</v>
      </c>
      <c r="H103" s="108">
        <f>Eredmények!X202</f>
        <v>11</v>
      </c>
    </row>
    <row r="104" spans="1:8" ht="14.25" customHeight="1" x14ac:dyDescent="0.25">
      <c r="A104" s="110"/>
      <c r="B104" s="108" t="str">
        <f>Eredmények!B143</f>
        <v>Kirschner Zoltán</v>
      </c>
      <c r="C104" s="108" t="str">
        <f>Eredmények!C143</f>
        <v>Tatabányai SC 2</v>
      </c>
      <c r="D104" s="108" t="str">
        <f>Eredmények!D143</f>
        <v>FFI IG</v>
      </c>
      <c r="E104" s="109">
        <f>Eredmények!U143</f>
        <v>386</v>
      </c>
      <c r="F104" s="108">
        <f>Eredmények!V143</f>
        <v>137</v>
      </c>
      <c r="G104" s="109">
        <f>Eredmények!W143</f>
        <v>523</v>
      </c>
      <c r="H104" s="108">
        <f>Eredmények!X143</f>
        <v>10</v>
      </c>
    </row>
    <row r="105" spans="1:8" ht="14.25" customHeight="1" x14ac:dyDescent="0.25">
      <c r="A105" s="110"/>
      <c r="B105" s="108" t="str">
        <f>Eredmények!B169</f>
        <v>Molnár Attila</v>
      </c>
      <c r="C105" s="108" t="str">
        <f>Eredmények!C169</f>
        <v>Pécs 1</v>
      </c>
      <c r="D105" s="108" t="str">
        <f>Eredmények!D169</f>
        <v>FFI AM</v>
      </c>
      <c r="E105" s="109">
        <f>Eredmények!U169</f>
        <v>349</v>
      </c>
      <c r="F105" s="108">
        <f>Eredmények!V169</f>
        <v>173</v>
      </c>
      <c r="G105" s="109">
        <f>Eredmények!W169</f>
        <v>522</v>
      </c>
      <c r="H105" s="108">
        <f>Eredmények!X169</f>
        <v>11</v>
      </c>
    </row>
    <row r="106" spans="1:8" ht="14.25" customHeight="1" x14ac:dyDescent="0.25">
      <c r="A106" s="110"/>
      <c r="B106" s="108" t="str">
        <f>Eredmények!B141</f>
        <v>Varga Dénes</v>
      </c>
      <c r="C106" s="108" t="str">
        <f>Eredmények!C141</f>
        <v>Tatabányai SC 2</v>
      </c>
      <c r="D106" s="108" t="str">
        <f>Eredmények!D141</f>
        <v>FFI IG</v>
      </c>
      <c r="E106" s="109">
        <f>Eredmények!U141</f>
        <v>357</v>
      </c>
      <c r="F106" s="108">
        <f>Eredmények!V141</f>
        <v>165</v>
      </c>
      <c r="G106" s="109">
        <f>Eredmények!W141</f>
        <v>522</v>
      </c>
      <c r="H106" s="108">
        <f>Eredmények!X141</f>
        <v>11</v>
      </c>
    </row>
    <row r="107" spans="1:8" ht="14.25" customHeight="1" x14ac:dyDescent="0.25">
      <c r="A107" s="110"/>
      <c r="B107" s="108" t="str">
        <f>Eredmények!B219</f>
        <v>Katona Péter</v>
      </c>
      <c r="C107" s="108" t="str">
        <f>Eredmények!C219</f>
        <v>Bábolna SE 2</v>
      </c>
      <c r="D107" s="108" t="str">
        <f>Eredmények!D219</f>
        <v>FFI IG</v>
      </c>
      <c r="E107" s="109">
        <f>Eredmények!U219</f>
        <v>335</v>
      </c>
      <c r="F107" s="108">
        <f>Eredmények!V219</f>
        <v>186</v>
      </c>
      <c r="G107" s="109">
        <f>Eredmények!W219</f>
        <v>521</v>
      </c>
      <c r="H107" s="108">
        <f>Eredmények!X219</f>
        <v>5</v>
      </c>
    </row>
    <row r="108" spans="1:8" ht="14.25" customHeight="1" x14ac:dyDescent="0.25">
      <c r="A108" s="110"/>
      <c r="B108" s="108" t="str">
        <f>Eredmények!B148</f>
        <v>Kajtár Andrea</v>
      </c>
      <c r="C108" s="108" t="str">
        <f>Eredmények!C148</f>
        <v>Huntsman</v>
      </c>
      <c r="D108" s="108" t="str">
        <f>Eredmények!D148</f>
        <v>NŐI AM</v>
      </c>
      <c r="E108" s="109">
        <f>Eredmények!U148</f>
        <v>336</v>
      </c>
      <c r="F108" s="108">
        <f>Eredmények!V148</f>
        <v>185</v>
      </c>
      <c r="G108" s="109">
        <f>Eredmények!W148</f>
        <v>521</v>
      </c>
      <c r="H108" s="108">
        <f>Eredmények!X148</f>
        <v>7</v>
      </c>
    </row>
    <row r="109" spans="1:8" ht="14.25" customHeight="1" x14ac:dyDescent="0.25">
      <c r="A109" s="110"/>
      <c r="B109" s="108" t="str">
        <f>Eredmények!B90</f>
        <v>Morvai Dániel</v>
      </c>
      <c r="C109" s="108" t="str">
        <f>Eredmények!C90</f>
        <v>Vadak</v>
      </c>
      <c r="D109" s="108" t="str">
        <f>Eredmények!D90</f>
        <v>FFI AM</v>
      </c>
      <c r="E109" s="109">
        <f>Eredmények!U90</f>
        <v>366</v>
      </c>
      <c r="F109" s="108">
        <f>Eredmények!V90</f>
        <v>154</v>
      </c>
      <c r="G109" s="109">
        <f>Eredmények!W90</f>
        <v>520</v>
      </c>
      <c r="H109" s="108">
        <f>Eredmények!X90</f>
        <v>7</v>
      </c>
    </row>
    <row r="110" spans="1:8" ht="14.25" customHeight="1" x14ac:dyDescent="0.25">
      <c r="A110" s="129"/>
      <c r="B110" s="130" t="str">
        <f>Eredmények!B186</f>
        <v>Hingl Zsolt</v>
      </c>
      <c r="C110" s="130" t="str">
        <f>Eredmények!C186</f>
        <v>Paks 2</v>
      </c>
      <c r="D110" s="130" t="str">
        <f>Eredmények!D186</f>
        <v>FFI AM</v>
      </c>
      <c r="E110" s="131">
        <f>Eredmények!U186</f>
        <v>368</v>
      </c>
      <c r="F110" s="130">
        <f>Eredmények!V186</f>
        <v>151</v>
      </c>
      <c r="G110" s="131">
        <f>Eredmények!W186</f>
        <v>519</v>
      </c>
      <c r="H110" s="130">
        <f>Eredmények!X186</f>
        <v>11</v>
      </c>
    </row>
    <row r="111" spans="1:8" ht="14.25" customHeight="1" x14ac:dyDescent="0.25">
      <c r="A111" s="110"/>
      <c r="B111" s="108" t="str">
        <f>Eredmények!B95</f>
        <v>Bercsényi Sándor</v>
      </c>
      <c r="C111" s="108" t="str">
        <f>Eredmények!C95</f>
        <v>Lendület</v>
      </c>
      <c r="D111" s="108" t="str">
        <f>Eredmények!D95</f>
        <v>FFI AM</v>
      </c>
      <c r="E111" s="109">
        <f>Eredmények!U95</f>
        <v>352</v>
      </c>
      <c r="F111" s="108">
        <f>Eredmények!V95</f>
        <v>166</v>
      </c>
      <c r="G111" s="109">
        <f>Eredmények!W95</f>
        <v>518</v>
      </c>
      <c r="H111" s="108">
        <f>Eredmények!X95</f>
        <v>11</v>
      </c>
    </row>
    <row r="112" spans="1:8" ht="14.25" customHeight="1" x14ac:dyDescent="0.25">
      <c r="A112" s="110"/>
      <c r="B112" s="108" t="str">
        <f>Eredmények!B6</f>
        <v>Moravansky Miroslav</v>
      </c>
      <c r="C112" s="108" t="str">
        <f>Eredmények!C6</f>
        <v>Vágsellye</v>
      </c>
      <c r="D112" s="108" t="str">
        <f>Eredmények!D6</f>
        <v>FFI IG</v>
      </c>
      <c r="E112" s="109">
        <f>Eredmények!U6</f>
        <v>353</v>
      </c>
      <c r="F112" s="108">
        <f>Eredmények!V6</f>
        <v>165</v>
      </c>
      <c r="G112" s="109">
        <f>Eredmények!W6</f>
        <v>518</v>
      </c>
      <c r="H112" s="108">
        <f>Eredmények!X6</f>
        <v>9</v>
      </c>
    </row>
    <row r="113" spans="1:8" ht="14.25" customHeight="1" x14ac:dyDescent="0.25">
      <c r="A113" s="110"/>
      <c r="B113" s="108" t="str">
        <f>Eredmények!B128</f>
        <v>József Gábor</v>
      </c>
      <c r="C113" s="108" t="str">
        <f>Eredmények!C128</f>
        <v>Játéköröm</v>
      </c>
      <c r="D113" s="108" t="str">
        <f>Eredmények!D128</f>
        <v>FFI AM</v>
      </c>
      <c r="E113" s="109">
        <f>Eredmények!U128</f>
        <v>358</v>
      </c>
      <c r="F113" s="108">
        <f>Eredmények!V128</f>
        <v>159</v>
      </c>
      <c r="G113" s="109">
        <f>Eredmények!W128</f>
        <v>517</v>
      </c>
      <c r="H113" s="108">
        <f>Eredmények!X128</f>
        <v>10</v>
      </c>
    </row>
    <row r="114" spans="1:8" ht="14.25" customHeight="1" x14ac:dyDescent="0.25">
      <c r="A114" s="110"/>
      <c r="B114" s="108" t="str">
        <f>Eredmények!B20</f>
        <v>Vattai Zoltán</v>
      </c>
      <c r="C114" s="108" t="str">
        <f>Eredmények!C20</f>
        <v>Turmix</v>
      </c>
      <c r="D114" s="108" t="str">
        <f>Eredmények!D20</f>
        <v>FFI AM</v>
      </c>
      <c r="E114" s="109">
        <f>Eredmények!U20</f>
        <v>351</v>
      </c>
      <c r="F114" s="108">
        <f>Eredmények!V20</f>
        <v>164</v>
      </c>
      <c r="G114" s="109">
        <f>Eredmények!W20</f>
        <v>515</v>
      </c>
      <c r="H114" s="108">
        <f>Eredmények!X20</f>
        <v>13</v>
      </c>
    </row>
    <row r="115" spans="1:8" ht="14.25" customHeight="1" x14ac:dyDescent="0.25">
      <c r="A115" s="110"/>
      <c r="B115" s="108" t="str">
        <f>Eredmények!B175</f>
        <v>Bagoly Ivett</v>
      </c>
      <c r="C115" s="108" t="str">
        <f>Eredmények!C175</f>
        <v>Pécs 2</v>
      </c>
      <c r="D115" s="108" t="str">
        <f>Eredmények!D175</f>
        <v>NŐI AM</v>
      </c>
      <c r="E115" s="109">
        <f>Eredmények!U175</f>
        <v>357</v>
      </c>
      <c r="F115" s="108">
        <f>Eredmények!V175</f>
        <v>158</v>
      </c>
      <c r="G115" s="109">
        <f>Eredmények!W175</f>
        <v>515</v>
      </c>
      <c r="H115" s="108">
        <f>Eredmények!X175</f>
        <v>8</v>
      </c>
    </row>
    <row r="116" spans="1:8" ht="14.25" customHeight="1" x14ac:dyDescent="0.25">
      <c r="A116" s="110"/>
      <c r="B116" s="108" t="str">
        <f>Eredmények!B107</f>
        <v>Gácsfalvi Árpád</v>
      </c>
      <c r="C116" s="108" t="str">
        <f>Eredmények!C107</f>
        <v>Gázszerviz</v>
      </c>
      <c r="D116" s="108" t="str">
        <f>Eredmények!D107</f>
        <v>FFI AM</v>
      </c>
      <c r="E116" s="109">
        <f>Eredmények!U107</f>
        <v>368</v>
      </c>
      <c r="F116" s="108">
        <f>Eredmények!V107</f>
        <v>147</v>
      </c>
      <c r="G116" s="109">
        <f>Eredmények!W107</f>
        <v>515</v>
      </c>
      <c r="H116" s="108">
        <f>Eredmények!X107</f>
        <v>9</v>
      </c>
    </row>
    <row r="117" spans="1:8" ht="14.25" customHeight="1" x14ac:dyDescent="0.25">
      <c r="A117" s="110"/>
      <c r="B117" s="108" t="str">
        <f>Eredmények!B81</f>
        <v>Szilágyi András</v>
      </c>
      <c r="C117" s="108" t="str">
        <f>Eredmények!C81</f>
        <v>Jobb Dáma SE</v>
      </c>
      <c r="D117" s="108" t="str">
        <f>Eredmények!D81</f>
        <v>FFI IG</v>
      </c>
      <c r="E117" s="109">
        <f>Eredmények!U81</f>
        <v>384</v>
      </c>
      <c r="F117" s="108">
        <f>Eredmények!V81</f>
        <v>131</v>
      </c>
      <c r="G117" s="109">
        <f>Eredmények!W81</f>
        <v>515</v>
      </c>
      <c r="H117" s="108">
        <f>Eredmények!X81</f>
        <v>15</v>
      </c>
    </row>
    <row r="118" spans="1:8" ht="14.25" customHeight="1" x14ac:dyDescent="0.25">
      <c r="A118" s="110"/>
      <c r="B118" s="108" t="str">
        <f>Eredmények!B129</f>
        <v>Sonkoly Ildikó</v>
      </c>
      <c r="C118" s="108" t="str">
        <f>Eredmények!C129</f>
        <v>Játéköröm</v>
      </c>
      <c r="D118" s="108" t="str">
        <f>Eredmények!D129</f>
        <v>NŐI AM</v>
      </c>
      <c r="E118" s="109">
        <f>Eredmények!U129</f>
        <v>353</v>
      </c>
      <c r="F118" s="108">
        <f>Eredmények!V129</f>
        <v>161</v>
      </c>
      <c r="G118" s="109">
        <f>Eredmények!W129</f>
        <v>514</v>
      </c>
      <c r="H118" s="108">
        <f>Eredmények!X129</f>
        <v>5</v>
      </c>
    </row>
    <row r="119" spans="1:8" ht="14.25" customHeight="1" x14ac:dyDescent="0.25">
      <c r="A119" s="110"/>
      <c r="B119" s="108" t="str">
        <f>Eredmények!B21</f>
        <v>Ley Attila</v>
      </c>
      <c r="C119" s="108" t="str">
        <f>Eredmények!C21</f>
        <v>Turmix</v>
      </c>
      <c r="D119" s="108" t="str">
        <f>Eredmények!D21</f>
        <v>FFI AM</v>
      </c>
      <c r="E119" s="109">
        <f>Eredmények!U21</f>
        <v>358</v>
      </c>
      <c r="F119" s="108">
        <f>Eredmények!V21</f>
        <v>156</v>
      </c>
      <c r="G119" s="109">
        <f>Eredmények!W21</f>
        <v>514</v>
      </c>
      <c r="H119" s="108">
        <f>Eredmények!X21</f>
        <v>6</v>
      </c>
    </row>
    <row r="120" spans="1:8" ht="14.25" customHeight="1" x14ac:dyDescent="0.25">
      <c r="A120" s="110"/>
      <c r="B120" s="108" t="str">
        <f>Eredmények!B136</f>
        <v>Zalavári Miklós</v>
      </c>
      <c r="C120" s="108" t="str">
        <f>Eredmények!C136</f>
        <v>Győri Barátok</v>
      </c>
      <c r="D120" s="108" t="str">
        <f>Eredmények!D136</f>
        <v>FFI IG</v>
      </c>
      <c r="E120" s="109">
        <f>Eredmények!U136</f>
        <v>363</v>
      </c>
      <c r="F120" s="108">
        <f>Eredmények!V136</f>
        <v>151</v>
      </c>
      <c r="G120" s="109">
        <f>Eredmények!W136</f>
        <v>514</v>
      </c>
      <c r="H120" s="108">
        <f>Eredmények!X136</f>
        <v>12</v>
      </c>
    </row>
    <row r="121" spans="1:8" ht="14.25" customHeight="1" x14ac:dyDescent="0.25">
      <c r="A121" s="110"/>
      <c r="B121" s="108" t="str">
        <f>Eredmények!B152</f>
        <v>Prommer István</v>
      </c>
      <c r="C121" s="108" t="str">
        <f>Eredmények!C152</f>
        <v>Dorogi Fenevadak</v>
      </c>
      <c r="D121" s="108" t="str">
        <f>Eredmények!D152</f>
        <v>FFI AM</v>
      </c>
      <c r="E121" s="109">
        <f>Eredmények!U152</f>
        <v>383</v>
      </c>
      <c r="F121" s="108">
        <f>Eredmények!V152</f>
        <v>131</v>
      </c>
      <c r="G121" s="109">
        <f>Eredmények!W152</f>
        <v>514</v>
      </c>
      <c r="H121" s="108">
        <f>Eredmények!X152</f>
        <v>20</v>
      </c>
    </row>
    <row r="122" spans="1:8" ht="14.25" customHeight="1" x14ac:dyDescent="0.25">
      <c r="A122" s="129"/>
      <c r="B122" s="130" t="str">
        <f>Eredmények!B187</f>
        <v>Jankovics Milán</v>
      </c>
      <c r="C122" s="130" t="str">
        <f>Eredmények!C187</f>
        <v>Paks 2</v>
      </c>
      <c r="D122" s="130" t="str">
        <f>Eredmények!D187</f>
        <v>FFI AM</v>
      </c>
      <c r="E122" s="131">
        <f>Eredmények!U187</f>
        <v>335</v>
      </c>
      <c r="F122" s="130">
        <f>Eredmények!V187</f>
        <v>177</v>
      </c>
      <c r="G122" s="131">
        <f>Eredmények!W187</f>
        <v>512</v>
      </c>
      <c r="H122" s="130">
        <f>Eredmények!X187</f>
        <v>7</v>
      </c>
    </row>
    <row r="123" spans="1:8" ht="14.25" customHeight="1" x14ac:dyDescent="0.25">
      <c r="A123" s="110"/>
      <c r="B123" s="108" t="str">
        <f>Eredmények!B106</f>
        <v>Ledó Zoltán</v>
      </c>
      <c r="C123" s="108" t="str">
        <f>Eredmények!C106</f>
        <v>Gázszerviz</v>
      </c>
      <c r="D123" s="108" t="str">
        <f>Eredmények!D106</f>
        <v>FFI AM</v>
      </c>
      <c r="E123" s="109">
        <f>Eredmények!U106</f>
        <v>348</v>
      </c>
      <c r="F123" s="108">
        <f>Eredmények!V106</f>
        <v>164</v>
      </c>
      <c r="G123" s="109">
        <f>Eredmények!W106</f>
        <v>512</v>
      </c>
      <c r="H123" s="108">
        <f>Eredmények!X106</f>
        <v>9</v>
      </c>
    </row>
    <row r="124" spans="1:8" ht="14.25" customHeight="1" x14ac:dyDescent="0.25">
      <c r="A124" s="110"/>
      <c r="B124" s="108" t="str">
        <f>Eredmények!B174</f>
        <v>Molnár Gábor</v>
      </c>
      <c r="C124" s="108" t="str">
        <f>Eredmények!C174</f>
        <v>Pécs 2</v>
      </c>
      <c r="D124" s="108" t="str">
        <f>Eredmények!D174</f>
        <v>FFI AM</v>
      </c>
      <c r="E124" s="109">
        <f>Eredmények!U174</f>
        <v>348</v>
      </c>
      <c r="F124" s="108">
        <f>Eredmények!V174</f>
        <v>164</v>
      </c>
      <c r="G124" s="109">
        <f>Eredmények!W174</f>
        <v>512</v>
      </c>
      <c r="H124" s="108">
        <f>Eredmények!X174</f>
        <v>14</v>
      </c>
    </row>
    <row r="125" spans="1:8" ht="14.25" customHeight="1" x14ac:dyDescent="0.25">
      <c r="A125" s="110"/>
      <c r="B125" s="108" t="str">
        <f>Eredmények!B172</f>
        <v>Markó Balázs</v>
      </c>
      <c r="C125" s="108" t="str">
        <f>Eredmények!C172</f>
        <v>Pécs 2</v>
      </c>
      <c r="D125" s="108" t="str">
        <f>Eredmények!D172</f>
        <v>FFI AM</v>
      </c>
      <c r="E125" s="109">
        <f>Eredmények!U172</f>
        <v>355</v>
      </c>
      <c r="F125" s="108">
        <f>Eredmények!V172</f>
        <v>157</v>
      </c>
      <c r="G125" s="109">
        <f>Eredmények!W172</f>
        <v>512</v>
      </c>
      <c r="H125" s="108">
        <f>Eredmények!X172</f>
        <v>13</v>
      </c>
    </row>
    <row r="126" spans="1:8" ht="14.25" customHeight="1" x14ac:dyDescent="0.25">
      <c r="A126" s="110"/>
      <c r="B126" s="108" t="str">
        <f>Eredmények!B233</f>
        <v>Edelkraut József</v>
      </c>
      <c r="C126" s="108" t="str">
        <f>Eredmények!C233</f>
        <v>Hídláb</v>
      </c>
      <c r="D126" s="108" t="str">
        <f>Eredmények!D233</f>
        <v>FFI AM</v>
      </c>
      <c r="E126" s="109">
        <f>Eredmények!U233</f>
        <v>347</v>
      </c>
      <c r="F126" s="108">
        <f>Eredmények!V233</f>
        <v>164</v>
      </c>
      <c r="G126" s="109">
        <f>Eredmények!W233</f>
        <v>511</v>
      </c>
      <c r="H126" s="108">
        <f>Eredmények!X233</f>
        <v>6</v>
      </c>
    </row>
    <row r="127" spans="1:8" ht="14.25" customHeight="1" x14ac:dyDescent="0.25">
      <c r="A127" s="110"/>
      <c r="B127" s="108" t="str">
        <f>Eredmények!B142</f>
        <v>Tihanyi Péter</v>
      </c>
      <c r="C127" s="108" t="str">
        <f>Eredmények!C142</f>
        <v>Tatabányai SC 2</v>
      </c>
      <c r="D127" s="108" t="str">
        <f>Eredmények!D142</f>
        <v>FFI IG</v>
      </c>
      <c r="E127" s="109">
        <f>Eredmények!U142</f>
        <v>366</v>
      </c>
      <c r="F127" s="108">
        <f>Eredmények!V142</f>
        <v>144</v>
      </c>
      <c r="G127" s="109">
        <f>Eredmények!W142</f>
        <v>510</v>
      </c>
      <c r="H127" s="108">
        <f>Eredmények!X142</f>
        <v>17</v>
      </c>
    </row>
    <row r="128" spans="1:8" ht="14.25" customHeight="1" x14ac:dyDescent="0.25">
      <c r="A128" s="110"/>
      <c r="B128" s="108" t="str">
        <f>Eredmények!B18</f>
        <v>Richter Lóránd</v>
      </c>
      <c r="C128" s="108" t="str">
        <f>Eredmények!C18</f>
        <v>Katedra</v>
      </c>
      <c r="D128" s="108" t="str">
        <f>Eredmények!D18</f>
        <v>FFI AM</v>
      </c>
      <c r="E128" s="109">
        <f>Eredmények!U18</f>
        <v>346</v>
      </c>
      <c r="F128" s="108">
        <f>Eredmények!V18</f>
        <v>163</v>
      </c>
      <c r="G128" s="109">
        <f>Eredmények!W18</f>
        <v>509</v>
      </c>
      <c r="H128" s="108">
        <f>Eredmények!X18</f>
        <v>9</v>
      </c>
    </row>
    <row r="129" spans="1:8" ht="14.25" customHeight="1" x14ac:dyDescent="0.25">
      <c r="A129" s="110"/>
      <c r="B129" s="108" t="str">
        <f>Eredmények!B7</f>
        <v>Tóth Károly</v>
      </c>
      <c r="C129" s="108" t="str">
        <f>Eredmények!C7</f>
        <v>Vágsellye</v>
      </c>
      <c r="D129" s="108" t="str">
        <f>Eredmények!D7</f>
        <v>FFI IG</v>
      </c>
      <c r="E129" s="109">
        <f>Eredmények!U7</f>
        <v>348</v>
      </c>
      <c r="F129" s="108">
        <f>Eredmények!V7</f>
        <v>161</v>
      </c>
      <c r="G129" s="109">
        <f>Eredmények!W7</f>
        <v>509</v>
      </c>
      <c r="H129" s="108">
        <f>Eredmények!X7</f>
        <v>12</v>
      </c>
    </row>
    <row r="130" spans="1:8" ht="14.25" customHeight="1" x14ac:dyDescent="0.25">
      <c r="A130" s="110"/>
      <c r="B130" s="108" t="str">
        <f>Eredmények!B50</f>
        <v>Bagoly József</v>
      </c>
      <c r="C130" s="108" t="str">
        <f>Eredmények!C50</f>
        <v>Vidám fiúk</v>
      </c>
      <c r="D130" s="108" t="str">
        <f>Eredmények!D50</f>
        <v>FFI AM</v>
      </c>
      <c r="E130" s="109">
        <f>Eredmények!U50</f>
        <v>355</v>
      </c>
      <c r="F130" s="108">
        <f>Eredmények!V50</f>
        <v>154</v>
      </c>
      <c r="G130" s="109">
        <f>Eredmények!W50</f>
        <v>509</v>
      </c>
      <c r="H130" s="108">
        <f>Eredmények!X50</f>
        <v>9</v>
      </c>
    </row>
    <row r="131" spans="1:8" ht="14.25" customHeight="1" x14ac:dyDescent="0.25">
      <c r="A131" s="110"/>
      <c r="B131" s="108" t="str">
        <f>Eredmények!B25</f>
        <v>Botás Krisztián</v>
      </c>
      <c r="C131" s="108" t="str">
        <f>Eredmények!C25</f>
        <v xml:space="preserve">Teketória </v>
      </c>
      <c r="D131" s="108" t="str">
        <f>Eredmények!D25</f>
        <v>FFI AM</v>
      </c>
      <c r="E131" s="109">
        <f>Eredmények!U25</f>
        <v>364</v>
      </c>
      <c r="F131" s="108">
        <f>Eredmények!V25</f>
        <v>145</v>
      </c>
      <c r="G131" s="109">
        <f>Eredmények!W25</f>
        <v>509</v>
      </c>
      <c r="H131" s="108">
        <f>Eredmények!X25</f>
        <v>8</v>
      </c>
    </row>
    <row r="132" spans="1:8" ht="14.25" customHeight="1" x14ac:dyDescent="0.25">
      <c r="A132" s="110"/>
      <c r="B132" s="108" t="str">
        <f>Eredmények!B93</f>
        <v>Fegyveres Krisztián</v>
      </c>
      <c r="C132" s="108" t="str">
        <f>Eredmények!C93</f>
        <v>Lendület</v>
      </c>
      <c r="D132" s="108" t="str">
        <f>Eredmények!D93</f>
        <v>FFI AM</v>
      </c>
      <c r="E132" s="109">
        <f>Eredmények!U93</f>
        <v>368</v>
      </c>
      <c r="F132" s="108">
        <f>Eredmények!V93</f>
        <v>141</v>
      </c>
      <c r="G132" s="109">
        <f>Eredmények!W93</f>
        <v>509</v>
      </c>
      <c r="H132" s="108">
        <f>Eredmények!X93</f>
        <v>15</v>
      </c>
    </row>
    <row r="133" spans="1:8" ht="14.25" customHeight="1" x14ac:dyDescent="0.25">
      <c r="A133" s="110"/>
      <c r="B133" s="108" t="str">
        <f>Eredmények!B131</f>
        <v>Azari Zoltán</v>
      </c>
      <c r="C133" s="108" t="str">
        <f>Eredmények!C131</f>
        <v>Játéköröm</v>
      </c>
      <c r="D133" s="108" t="str">
        <f>Eredmények!D131</f>
        <v>FFI AM</v>
      </c>
      <c r="E133" s="109">
        <f>Eredmények!U131</f>
        <v>351</v>
      </c>
      <c r="F133" s="108">
        <f>Eredmények!V131</f>
        <v>157</v>
      </c>
      <c r="G133" s="109">
        <f>Eredmények!W131</f>
        <v>508</v>
      </c>
      <c r="H133" s="108">
        <f>Eredmények!X131</f>
        <v>12</v>
      </c>
    </row>
    <row r="134" spans="1:8" ht="14.25" customHeight="1" x14ac:dyDescent="0.25">
      <c r="A134" s="110"/>
      <c r="B134" s="108" t="str">
        <f>Eredmények!B23</f>
        <v>Cserényi József</v>
      </c>
      <c r="C134" s="108" t="str">
        <f>Eredmények!C23</f>
        <v>Turmix</v>
      </c>
      <c r="D134" s="108" t="str">
        <f>Eredmények!D23</f>
        <v>FFI AM</v>
      </c>
      <c r="E134" s="109">
        <f>Eredmények!U23</f>
        <v>353</v>
      </c>
      <c r="F134" s="108">
        <f>Eredmények!V23</f>
        <v>155</v>
      </c>
      <c r="G134" s="109">
        <f>Eredmények!W23</f>
        <v>508</v>
      </c>
      <c r="H134" s="108">
        <f>Eredmények!X23</f>
        <v>13</v>
      </c>
    </row>
    <row r="135" spans="1:8" ht="14.25" customHeight="1" x14ac:dyDescent="0.25">
      <c r="A135" s="110"/>
      <c r="B135" s="108" t="str">
        <f>Eredmények!B4</f>
        <v>Tóth Richárd</v>
      </c>
      <c r="C135" s="108" t="str">
        <f>Eredmények!C4</f>
        <v>Vágsellye</v>
      </c>
      <c r="D135" s="108" t="str">
        <f>Eredmények!D4</f>
        <v>FFI IG</v>
      </c>
      <c r="E135" s="109">
        <f>Eredmények!U4</f>
        <v>350</v>
      </c>
      <c r="F135" s="108">
        <f>Eredmények!V4</f>
        <v>157</v>
      </c>
      <c r="G135" s="109">
        <f>Eredmények!W4</f>
        <v>507</v>
      </c>
      <c r="H135" s="108">
        <f>Eredmények!X4</f>
        <v>10</v>
      </c>
    </row>
    <row r="136" spans="1:8" ht="14.25" customHeight="1" x14ac:dyDescent="0.25">
      <c r="A136" s="110"/>
      <c r="B136" s="108" t="str">
        <f>Eredmények!B159</f>
        <v>Gajdos Violetta</v>
      </c>
      <c r="C136" s="108" t="str">
        <f>Eredmények!C159</f>
        <v>Rákoshegyi VSE</v>
      </c>
      <c r="D136" s="108" t="str">
        <f>Eredmények!D159</f>
        <v>NŐI IG</v>
      </c>
      <c r="E136" s="109">
        <f>Eredmények!U159</f>
        <v>357</v>
      </c>
      <c r="F136" s="108">
        <f>Eredmények!V159</f>
        <v>150</v>
      </c>
      <c r="G136" s="109">
        <f>Eredmények!W159</f>
        <v>507</v>
      </c>
      <c r="H136" s="108">
        <f>Eredmények!X159</f>
        <v>10</v>
      </c>
    </row>
    <row r="137" spans="1:8" ht="14.25" customHeight="1" x14ac:dyDescent="0.25">
      <c r="A137" s="110"/>
      <c r="B137" s="108" t="str">
        <f>Eredmények!B104</f>
        <v>Gácsfalvi Péter</v>
      </c>
      <c r="C137" s="108" t="str">
        <f>Eredmények!C104</f>
        <v>Gázszerviz</v>
      </c>
      <c r="D137" s="108" t="str">
        <f>Eredmények!D104</f>
        <v>FFI AM</v>
      </c>
      <c r="E137" s="109">
        <f>Eredmények!U104</f>
        <v>354</v>
      </c>
      <c r="F137" s="108">
        <f>Eredmények!V104</f>
        <v>152</v>
      </c>
      <c r="G137" s="109">
        <f>Eredmények!W104</f>
        <v>506</v>
      </c>
      <c r="H137" s="108">
        <f>Eredmények!X104</f>
        <v>8</v>
      </c>
    </row>
    <row r="138" spans="1:8" ht="14.25" customHeight="1" x14ac:dyDescent="0.25">
      <c r="A138" s="110"/>
      <c r="B138" s="108" t="str">
        <f>Eredmények!B229</f>
        <v>Poroszlainé Bázsa Viktória Éva</v>
      </c>
      <c r="C138" s="108" t="str">
        <f>Eredmények!C229</f>
        <v>Alma</v>
      </c>
      <c r="D138" s="108" t="str">
        <f>Eredmények!D229</f>
        <v>NŐI IG</v>
      </c>
      <c r="E138" s="109">
        <f>Eredmények!U229</f>
        <v>357</v>
      </c>
      <c r="F138" s="108">
        <f>Eredmények!V229</f>
        <v>149</v>
      </c>
      <c r="G138" s="109">
        <f>Eredmények!W229</f>
        <v>506</v>
      </c>
      <c r="H138" s="108">
        <f>Eredmények!X229</f>
        <v>10</v>
      </c>
    </row>
    <row r="139" spans="1:8" ht="14.25" customHeight="1" x14ac:dyDescent="0.25">
      <c r="A139" s="110"/>
      <c r="B139" s="108" t="str">
        <f>Eredmények!B109</f>
        <v>Rapcsák György</v>
      </c>
      <c r="C139" s="108" t="str">
        <f>Eredmények!C109</f>
        <v>Heineken</v>
      </c>
      <c r="D139" s="108" t="str">
        <f>Eredmények!D109</f>
        <v>FFI AM</v>
      </c>
      <c r="E139" s="109">
        <f>Eredmények!U109</f>
        <v>340</v>
      </c>
      <c r="F139" s="108">
        <f>Eredmények!V109</f>
        <v>165</v>
      </c>
      <c r="G139" s="109">
        <f>Eredmények!W109</f>
        <v>505</v>
      </c>
      <c r="H139" s="108">
        <f>Eredmények!X109</f>
        <v>4</v>
      </c>
    </row>
    <row r="140" spans="1:8" ht="14.25" customHeight="1" x14ac:dyDescent="0.25">
      <c r="A140" s="110"/>
      <c r="B140" s="108" t="str">
        <f>Eredmények!B173</f>
        <v>Pap Borbála</v>
      </c>
      <c r="C140" s="108" t="str">
        <f>Eredmények!C173</f>
        <v>Pécs 2</v>
      </c>
      <c r="D140" s="108" t="str">
        <f>Eredmények!D173</f>
        <v>NŐI AM</v>
      </c>
      <c r="E140" s="109">
        <f>Eredmények!U173</f>
        <v>359</v>
      </c>
      <c r="F140" s="108">
        <f>Eredmények!V173</f>
        <v>146</v>
      </c>
      <c r="G140" s="109">
        <f>Eredmények!W173</f>
        <v>505</v>
      </c>
      <c r="H140" s="108">
        <f>Eredmények!X173</f>
        <v>7</v>
      </c>
    </row>
    <row r="141" spans="1:8" ht="14.25" customHeight="1" x14ac:dyDescent="0.25">
      <c r="A141" s="110"/>
      <c r="B141" s="108" t="str">
        <f>Eredmények!B135</f>
        <v>Szluka Róbert</v>
      </c>
      <c r="C141" s="108" t="str">
        <f>Eredmények!C135</f>
        <v>Tatabányai SC 1</v>
      </c>
      <c r="D141" s="108" t="str">
        <f>Eredmények!D135</f>
        <v>FFI IG</v>
      </c>
      <c r="E141" s="109">
        <f>Eredmények!U135</f>
        <v>365</v>
      </c>
      <c r="F141" s="108">
        <f>Eredmények!V135</f>
        <v>140</v>
      </c>
      <c r="G141" s="109">
        <f>Eredmények!W135</f>
        <v>505</v>
      </c>
      <c r="H141" s="108">
        <f>Eredmények!X135</f>
        <v>15</v>
      </c>
    </row>
    <row r="142" spans="1:8" ht="14.25" customHeight="1" x14ac:dyDescent="0.25">
      <c r="A142" s="110"/>
      <c r="B142" s="108" t="str">
        <f>Eredmények!B72</f>
        <v>Vágó Botond Kristóf</v>
      </c>
      <c r="C142" s="108" t="str">
        <f>Eredmények!C72</f>
        <v>Orszlányi SZE</v>
      </c>
      <c r="D142" s="108" t="str">
        <f>Eredmények!D72</f>
        <v>FFI IG</v>
      </c>
      <c r="E142" s="109">
        <f>Eredmények!U72</f>
        <v>362</v>
      </c>
      <c r="F142" s="108">
        <f>Eredmények!V72</f>
        <v>142</v>
      </c>
      <c r="G142" s="109">
        <f>Eredmények!W72</f>
        <v>504</v>
      </c>
      <c r="H142" s="108">
        <f>Eredmények!X72</f>
        <v>12</v>
      </c>
    </row>
    <row r="143" spans="1:8" ht="14.25" customHeight="1" x14ac:dyDescent="0.25">
      <c r="A143" s="110"/>
      <c r="B143" s="108" t="str">
        <f>Eredmények!B127</f>
        <v>Hergéth János</v>
      </c>
      <c r="C143" s="108" t="str">
        <f>Eredmények!C127</f>
        <v>Nyergesújfalu VSE</v>
      </c>
      <c r="D143" s="108" t="str">
        <f>Eredmények!D127</f>
        <v>FFI IG</v>
      </c>
      <c r="E143" s="109">
        <f>Eredmények!U127</f>
        <v>365</v>
      </c>
      <c r="F143" s="108">
        <f>Eredmények!V127</f>
        <v>139</v>
      </c>
      <c r="G143" s="109">
        <f>Eredmények!W127</f>
        <v>504</v>
      </c>
      <c r="H143" s="108">
        <f>Eredmények!X127</f>
        <v>9</v>
      </c>
    </row>
    <row r="144" spans="1:8" ht="14.25" customHeight="1" x14ac:dyDescent="0.25">
      <c r="A144" s="110"/>
      <c r="B144" s="108" t="str">
        <f>Eredmények!B155</f>
        <v>Dzierzava Ferenc</v>
      </c>
      <c r="C144" s="108" t="str">
        <f>Eredmények!C155</f>
        <v>Dorogi Fenevadak</v>
      </c>
      <c r="D144" s="108" t="str">
        <f>Eredmények!D155</f>
        <v>FFI AM</v>
      </c>
      <c r="E144" s="109">
        <f>Eredmények!U155</f>
        <v>368</v>
      </c>
      <c r="F144" s="108">
        <f>Eredmények!V155</f>
        <v>136</v>
      </c>
      <c r="G144" s="109">
        <f>Eredmények!W155</f>
        <v>504</v>
      </c>
      <c r="H144" s="108">
        <f>Eredmények!X155</f>
        <v>8</v>
      </c>
    </row>
    <row r="145" spans="1:8" ht="14.25" customHeight="1" x14ac:dyDescent="0.25">
      <c r="A145" s="110"/>
      <c r="B145" s="108" t="str">
        <f>Eredmények!B195</f>
        <v>Bognár Máté</v>
      </c>
      <c r="C145" s="108" t="str">
        <f>Eredmények!C195</f>
        <v>Csór TTH 1</v>
      </c>
      <c r="D145" s="108" t="str">
        <f>Eredmények!D195</f>
        <v>FFI AM</v>
      </c>
      <c r="E145" s="109">
        <f>Eredmények!U195</f>
        <v>322</v>
      </c>
      <c r="F145" s="108">
        <f>Eredmények!V195</f>
        <v>181</v>
      </c>
      <c r="G145" s="109">
        <f>Eredmények!W195</f>
        <v>503</v>
      </c>
      <c r="H145" s="108">
        <f>Eredmények!X195</f>
        <v>9</v>
      </c>
    </row>
    <row r="146" spans="1:8" ht="14.25" customHeight="1" x14ac:dyDescent="0.25">
      <c r="A146" s="110"/>
      <c r="B146" s="108" t="str">
        <f>Eredmények!B223</f>
        <v>Teberi Marcel</v>
      </c>
      <c r="C146" s="108" t="str">
        <f>Eredmények!C223</f>
        <v>Bábolna SE 1</v>
      </c>
      <c r="D146" s="108" t="str">
        <f>Eredmények!D223</f>
        <v>FFI IG</v>
      </c>
      <c r="E146" s="109">
        <f>Eredmények!U223</f>
        <v>342</v>
      </c>
      <c r="F146" s="108">
        <f>Eredmények!V223</f>
        <v>161</v>
      </c>
      <c r="G146" s="109">
        <f>Eredmények!W223</f>
        <v>503</v>
      </c>
      <c r="H146" s="108">
        <f>Eredmények!X223</f>
        <v>13</v>
      </c>
    </row>
    <row r="147" spans="1:8" ht="14.25" customHeight="1" x14ac:dyDescent="0.25">
      <c r="A147" s="110"/>
      <c r="B147" s="108" t="str">
        <f>Eredmények!B217</f>
        <v>Kiss András</v>
      </c>
      <c r="C147" s="108" t="str">
        <f>Eredmények!C217</f>
        <v>Bábolna SE 2</v>
      </c>
      <c r="D147" s="108" t="str">
        <f>Eredmények!D217</f>
        <v>FFI IG</v>
      </c>
      <c r="E147" s="109">
        <f>Eredmények!U217</f>
        <v>358</v>
      </c>
      <c r="F147" s="108">
        <f>Eredmények!V217</f>
        <v>144</v>
      </c>
      <c r="G147" s="109">
        <f>Eredmények!W217</f>
        <v>502</v>
      </c>
      <c r="H147" s="108">
        <f>Eredmények!X217</f>
        <v>13</v>
      </c>
    </row>
    <row r="148" spans="1:8" ht="14.25" customHeight="1" x14ac:dyDescent="0.25">
      <c r="A148" s="110"/>
      <c r="B148" s="108" t="str">
        <f>Eredmények!B32</f>
        <v>Nyirán József</v>
      </c>
      <c r="C148" s="108" t="str">
        <f>Eredmények!C32</f>
        <v>Marxim1</v>
      </c>
      <c r="D148" s="108" t="str">
        <f>Eredmények!D32</f>
        <v>FFI AM</v>
      </c>
      <c r="E148" s="109">
        <f>Eredmények!U32</f>
        <v>355</v>
      </c>
      <c r="F148" s="108">
        <f>Eredmények!V32</f>
        <v>146</v>
      </c>
      <c r="G148" s="109">
        <f>Eredmények!W32</f>
        <v>501</v>
      </c>
      <c r="H148" s="108">
        <f>Eredmények!X32</f>
        <v>14</v>
      </c>
    </row>
    <row r="149" spans="1:8" ht="14.25" customHeight="1" x14ac:dyDescent="0.25">
      <c r="A149" s="110"/>
      <c r="B149" s="108" t="str">
        <f>Eredmények!B27</f>
        <v>Kovács József</v>
      </c>
      <c r="C149" s="108" t="str">
        <f>Eredmények!C27</f>
        <v xml:space="preserve">Teketória </v>
      </c>
      <c r="D149" s="108" t="str">
        <f>Eredmények!D27</f>
        <v>FFI AM</v>
      </c>
      <c r="E149" s="109">
        <f>Eredmények!U27</f>
        <v>349</v>
      </c>
      <c r="F149" s="108">
        <f>Eredmények!V27</f>
        <v>151</v>
      </c>
      <c r="G149" s="109">
        <f>Eredmények!W27</f>
        <v>500</v>
      </c>
      <c r="H149" s="108">
        <f>Eredmények!X27</f>
        <v>14</v>
      </c>
    </row>
    <row r="150" spans="1:8" ht="14.25" customHeight="1" x14ac:dyDescent="0.25">
      <c r="A150" s="110"/>
      <c r="B150" s="108" t="str">
        <f>Eredmények!B82</f>
        <v>Ivánszky Gábor</v>
      </c>
      <c r="C150" s="108" t="str">
        <f>Eredmények!C82</f>
        <v>Jobb Dáma SE</v>
      </c>
      <c r="D150" s="108" t="str">
        <f>Eredmények!D82</f>
        <v>FFI AM</v>
      </c>
      <c r="E150" s="109">
        <f>Eredmények!U82</f>
        <v>360</v>
      </c>
      <c r="F150" s="108">
        <f>Eredmények!V82</f>
        <v>139</v>
      </c>
      <c r="G150" s="109">
        <f>Eredmények!W82</f>
        <v>499</v>
      </c>
      <c r="H150" s="108">
        <f>Eredmények!X82</f>
        <v>10</v>
      </c>
    </row>
    <row r="151" spans="1:8" ht="14.25" customHeight="1" x14ac:dyDescent="0.25">
      <c r="A151" s="129"/>
      <c r="B151" s="130" t="str">
        <f>Eredmények!B184</f>
        <v>Berkes Ferenc</v>
      </c>
      <c r="C151" s="130" t="str">
        <f>Eredmények!C184</f>
        <v>Paks 2</v>
      </c>
      <c r="D151" s="130" t="str">
        <f>Eredmények!D184</f>
        <v>FFI AM</v>
      </c>
      <c r="E151" s="131">
        <f>Eredmények!U184</f>
        <v>349</v>
      </c>
      <c r="F151" s="130">
        <f>Eredmények!V184</f>
        <v>148</v>
      </c>
      <c r="G151" s="131">
        <f>Eredmények!W184</f>
        <v>497</v>
      </c>
      <c r="H151" s="130">
        <f>Eredmények!X184</f>
        <v>5</v>
      </c>
    </row>
    <row r="152" spans="1:8" ht="14.25" customHeight="1" x14ac:dyDescent="0.25">
      <c r="A152" s="110"/>
      <c r="B152" s="108" t="str">
        <f>Eredmények!B150</f>
        <v>Szász Angéla</v>
      </c>
      <c r="C152" s="108" t="str">
        <f>Eredmények!C150</f>
        <v>Huntsman</v>
      </c>
      <c r="D152" s="108" t="str">
        <f>Eredmények!D150</f>
        <v>NŐI AM</v>
      </c>
      <c r="E152" s="109">
        <f>Eredmények!U150</f>
        <v>356</v>
      </c>
      <c r="F152" s="108">
        <f>Eredmények!V150</f>
        <v>141</v>
      </c>
      <c r="G152" s="109">
        <f>Eredmények!W150</f>
        <v>497</v>
      </c>
      <c r="H152" s="108">
        <f>Eredmények!X150</f>
        <v>11</v>
      </c>
    </row>
    <row r="153" spans="1:8" ht="14.25" customHeight="1" x14ac:dyDescent="0.25">
      <c r="A153" s="110"/>
      <c r="B153" s="108" t="str">
        <f>Eredmények!B197</f>
        <v>Maksa Tibor</v>
      </c>
      <c r="C153" s="108" t="str">
        <f>Eredmények!C197</f>
        <v>Csór TTH 2</v>
      </c>
      <c r="D153" s="108" t="str">
        <f>Eredmények!D197</f>
        <v>FFI AM</v>
      </c>
      <c r="E153" s="109">
        <f>Eredmények!U197</f>
        <v>327</v>
      </c>
      <c r="F153" s="108">
        <f>Eredmények!V197</f>
        <v>168</v>
      </c>
      <c r="G153" s="109">
        <f>Eredmények!W197</f>
        <v>495</v>
      </c>
      <c r="H153" s="108">
        <f>Eredmények!X197</f>
        <v>7</v>
      </c>
    </row>
    <row r="154" spans="1:8" ht="14.25" customHeight="1" x14ac:dyDescent="0.25">
      <c r="A154" s="110"/>
      <c r="B154" s="108" t="str">
        <f>Eredmények!B224</f>
        <v>Kempf János</v>
      </c>
      <c r="C154" s="108" t="str">
        <f>Eredmények!C224</f>
        <v>Szákszend</v>
      </c>
      <c r="D154" s="108" t="str">
        <f>Eredmények!D224</f>
        <v>FFI AM</v>
      </c>
      <c r="E154" s="109">
        <f>Eredmények!U224</f>
        <v>354</v>
      </c>
      <c r="F154" s="108">
        <f>Eredmények!V224</f>
        <v>141</v>
      </c>
      <c r="G154" s="109">
        <f>Eredmények!W224</f>
        <v>495</v>
      </c>
      <c r="H154" s="108">
        <f>Eredmények!X224</f>
        <v>16</v>
      </c>
    </row>
    <row r="155" spans="1:8" ht="14.25" customHeight="1" x14ac:dyDescent="0.25">
      <c r="A155" s="110"/>
      <c r="B155" s="108" t="str">
        <f>Eredmények!B33</f>
        <v>Tóth Ernő</v>
      </c>
      <c r="C155" s="108" t="str">
        <f>Eredmények!C33</f>
        <v>Marxim 1</v>
      </c>
      <c r="D155" s="108" t="str">
        <f>Eredmények!D33</f>
        <v>FFI AM</v>
      </c>
      <c r="E155" s="109">
        <f>Eredmények!U33</f>
        <v>343</v>
      </c>
      <c r="F155" s="108">
        <f>Eredmények!V33</f>
        <v>150</v>
      </c>
      <c r="G155" s="109">
        <f>Eredmények!W33</f>
        <v>493</v>
      </c>
      <c r="H155" s="108">
        <f>Eredmények!X33</f>
        <v>9</v>
      </c>
    </row>
    <row r="156" spans="1:8" ht="14.25" customHeight="1" x14ac:dyDescent="0.25">
      <c r="A156" s="110"/>
      <c r="B156" s="108" t="str">
        <f>Eredmények!B51</f>
        <v>Spányik László</v>
      </c>
      <c r="C156" s="108" t="str">
        <f>Eredmények!C51</f>
        <v>Vidám fiúk</v>
      </c>
      <c r="D156" s="108" t="str">
        <f>Eredmények!D51</f>
        <v>FFI AM</v>
      </c>
      <c r="E156" s="109">
        <f>Eredmények!U51</f>
        <v>346</v>
      </c>
      <c r="F156" s="108">
        <f>Eredmények!V51</f>
        <v>147</v>
      </c>
      <c r="G156" s="109">
        <f>Eredmények!W51</f>
        <v>493</v>
      </c>
      <c r="H156" s="108">
        <f>Eredmények!X51</f>
        <v>12</v>
      </c>
    </row>
    <row r="157" spans="1:8" ht="14.25" customHeight="1" x14ac:dyDescent="0.25">
      <c r="A157" s="110"/>
      <c r="B157" s="108" t="str">
        <f>Eredmények!B163</f>
        <v>Csík Margit</v>
      </c>
      <c r="C157" s="108" t="str">
        <f>Eredmények!C163</f>
        <v>Golyószórók</v>
      </c>
      <c r="D157" s="108" t="str">
        <f>Eredmények!D163</f>
        <v>NŐI AM</v>
      </c>
      <c r="E157" s="109">
        <f>Eredmények!U163</f>
        <v>350</v>
      </c>
      <c r="F157" s="108">
        <f>Eredmények!V163</f>
        <v>141</v>
      </c>
      <c r="G157" s="109">
        <f>Eredmények!W163</f>
        <v>491</v>
      </c>
      <c r="H157" s="108">
        <f>Eredmények!X163</f>
        <v>12</v>
      </c>
    </row>
    <row r="158" spans="1:8" ht="14.25" customHeight="1" x14ac:dyDescent="0.25">
      <c r="A158" s="110"/>
      <c r="B158" s="108" t="str">
        <f>Eredmények!B221</f>
        <v>Csáktornyai Krisztina</v>
      </c>
      <c r="C158" s="108" t="str">
        <f>Eredmények!C221</f>
        <v>Bábolna SE 1</v>
      </c>
      <c r="D158" s="108" t="str">
        <f>Eredmények!D221</f>
        <v>NŐI AM</v>
      </c>
      <c r="E158" s="109">
        <f>Eredmények!U221</f>
        <v>338</v>
      </c>
      <c r="F158" s="108">
        <f>Eredmények!V221</f>
        <v>152</v>
      </c>
      <c r="G158" s="109">
        <f>Eredmények!W221</f>
        <v>490</v>
      </c>
      <c r="H158" s="108">
        <f>Eredmények!X221</f>
        <v>8</v>
      </c>
    </row>
    <row r="159" spans="1:8" ht="14.25" customHeight="1" x14ac:dyDescent="0.25">
      <c r="A159" s="110"/>
      <c r="B159" s="108" t="str">
        <f>Eredmények!B49</f>
        <v>Vavrik József</v>
      </c>
      <c r="C159" s="108" t="str">
        <f>Eredmények!C49</f>
        <v>Vidám fiúk</v>
      </c>
      <c r="D159" s="108" t="str">
        <f>Eredmények!D49</f>
        <v>FFI AM</v>
      </c>
      <c r="E159" s="109">
        <f>Eredmények!U49</f>
        <v>346</v>
      </c>
      <c r="F159" s="108">
        <f>Eredmények!V49</f>
        <v>144</v>
      </c>
      <c r="G159" s="109">
        <f>Eredmények!W49</f>
        <v>490</v>
      </c>
      <c r="H159" s="108">
        <f>Eredmények!X49</f>
        <v>9</v>
      </c>
    </row>
    <row r="160" spans="1:8" ht="14.25" customHeight="1" x14ac:dyDescent="0.25">
      <c r="A160" s="110"/>
      <c r="B160" s="108" t="str">
        <f>Eredmények!B24</f>
        <v>Péterfi Albert</v>
      </c>
      <c r="C160" s="108" t="str">
        <f>Eredmények!C24</f>
        <v xml:space="preserve">Teketória </v>
      </c>
      <c r="D160" s="108" t="str">
        <f>Eredmények!D24</f>
        <v>FFI AM</v>
      </c>
      <c r="E160" s="109">
        <f>Eredmények!U24</f>
        <v>342</v>
      </c>
      <c r="F160" s="108">
        <f>Eredmények!V24</f>
        <v>147</v>
      </c>
      <c r="G160" s="109">
        <f>Eredmények!W24</f>
        <v>489</v>
      </c>
      <c r="H160" s="108">
        <f>Eredmények!X24</f>
        <v>16</v>
      </c>
    </row>
    <row r="161" spans="1:8" ht="14.25" customHeight="1" x14ac:dyDescent="0.25">
      <c r="A161" s="110"/>
      <c r="B161" s="108" t="str">
        <f>Eredmények!B108</f>
        <v>Ley Attila</v>
      </c>
      <c r="C161" s="108" t="str">
        <f>Eredmények!C108</f>
        <v>Heineken</v>
      </c>
      <c r="D161" s="108" t="str">
        <f>Eredmények!D108</f>
        <v>FFI AM</v>
      </c>
      <c r="E161" s="109">
        <f>Eredmények!U108</f>
        <v>320</v>
      </c>
      <c r="F161" s="108">
        <f>Eredmények!V108</f>
        <v>168</v>
      </c>
      <c r="G161" s="109">
        <f>Eredmények!W108</f>
        <v>488</v>
      </c>
      <c r="H161" s="108">
        <f>Eredmények!X108</f>
        <v>12</v>
      </c>
    </row>
    <row r="162" spans="1:8" ht="14.25" customHeight="1" x14ac:dyDescent="0.25">
      <c r="A162" s="110"/>
      <c r="B162" s="108" t="str">
        <f>Eredmények!B162</f>
        <v>Szeri Zsuzsa</v>
      </c>
      <c r="C162" s="108" t="str">
        <f>Eredmények!C162</f>
        <v>Golyószórók</v>
      </c>
      <c r="D162" s="108" t="str">
        <f>Eredmények!D162</f>
        <v>NŐI AM</v>
      </c>
      <c r="E162" s="109">
        <f>Eredmények!U162</f>
        <v>336</v>
      </c>
      <c r="F162" s="108">
        <f>Eredmények!V162</f>
        <v>152</v>
      </c>
      <c r="G162" s="109">
        <f>Eredmények!W162</f>
        <v>488</v>
      </c>
      <c r="H162" s="108">
        <f>Eredmények!X162</f>
        <v>10</v>
      </c>
    </row>
    <row r="163" spans="1:8" ht="14.25" customHeight="1" x14ac:dyDescent="0.25">
      <c r="A163" s="110"/>
      <c r="B163" s="108" t="str">
        <f>Eredmények!B116</f>
        <v xml:space="preserve">Molnár Jenő </v>
      </c>
      <c r="C163" s="108" t="str">
        <f>Eredmények!C116</f>
        <v>Oroszlányi SZE</v>
      </c>
      <c r="D163" s="108" t="str">
        <f>Eredmények!D116</f>
        <v>FFI IG</v>
      </c>
      <c r="E163" s="109">
        <f>Eredmények!U116</f>
        <v>340</v>
      </c>
      <c r="F163" s="108">
        <f>Eredmények!V116</f>
        <v>146</v>
      </c>
      <c r="G163" s="109">
        <f>Eredmények!W116</f>
        <v>486</v>
      </c>
      <c r="H163" s="108">
        <f>Eredmények!X116</f>
        <v>8</v>
      </c>
    </row>
    <row r="164" spans="1:8" ht="14.25" customHeight="1" x14ac:dyDescent="0.25">
      <c r="A164" s="110"/>
      <c r="B164" s="108" t="str">
        <f>Eredmények!B165</f>
        <v>Borbély Tibor</v>
      </c>
      <c r="C164" s="108" t="str">
        <f>Eredmények!C165</f>
        <v>Vegyesnégyes</v>
      </c>
      <c r="D164" s="108" t="str">
        <f>Eredmények!D165</f>
        <v>FFI AM</v>
      </c>
      <c r="E164" s="109">
        <f>Eredmények!U165</f>
        <v>352</v>
      </c>
      <c r="F164" s="108">
        <f>Eredmények!V165</f>
        <v>134</v>
      </c>
      <c r="G164" s="109">
        <f>Eredmények!W165</f>
        <v>486</v>
      </c>
      <c r="H164" s="108">
        <f>Eredmények!X165</f>
        <v>17</v>
      </c>
    </row>
    <row r="165" spans="1:8" ht="14.25" customHeight="1" x14ac:dyDescent="0.25">
      <c r="A165" s="110"/>
      <c r="B165" s="108" t="str">
        <f>Eredmények!B87</f>
        <v>Jakus Oszkár</v>
      </c>
      <c r="C165" s="108" t="str">
        <f>Eredmények!C87</f>
        <v>Nagygáz</v>
      </c>
      <c r="D165" s="108" t="str">
        <f>Eredmények!D87</f>
        <v>FFI AM</v>
      </c>
      <c r="E165" s="109">
        <f>Eredmények!U87</f>
        <v>344</v>
      </c>
      <c r="F165" s="108">
        <f>Eredmények!V87</f>
        <v>141</v>
      </c>
      <c r="G165" s="109">
        <f>Eredmények!W87</f>
        <v>485</v>
      </c>
      <c r="H165" s="108">
        <f>Eredmények!X87</f>
        <v>12</v>
      </c>
    </row>
    <row r="166" spans="1:8" ht="14.25" customHeight="1" x14ac:dyDescent="0.25">
      <c r="A166" s="110"/>
      <c r="B166" s="108" t="str">
        <f>Eredmények!B42</f>
        <v>Czimmer István</v>
      </c>
      <c r="C166" s="108" t="str">
        <f>Eredmények!C42</f>
        <v>Insolidum</v>
      </c>
      <c r="D166" s="108" t="str">
        <f>Eredmények!D42</f>
        <v>FFI AM</v>
      </c>
      <c r="E166" s="109">
        <f>Eredmények!U42</f>
        <v>346</v>
      </c>
      <c r="F166" s="108">
        <f>Eredmények!V42</f>
        <v>139</v>
      </c>
      <c r="G166" s="109">
        <f>Eredmények!W42</f>
        <v>485</v>
      </c>
      <c r="H166" s="108">
        <f>Eredmények!X42</f>
        <v>10</v>
      </c>
    </row>
    <row r="167" spans="1:8" ht="14.25" customHeight="1" x14ac:dyDescent="0.25">
      <c r="A167" s="110"/>
      <c r="B167" s="108" t="str">
        <f>Eredmények!B110</f>
        <v>Marussinszky Zsolt</v>
      </c>
      <c r="C167" s="108" t="str">
        <f>Eredmények!C110</f>
        <v>Heineken</v>
      </c>
      <c r="D167" s="108" t="str">
        <f>Eredmények!D110</f>
        <v>FFI AM</v>
      </c>
      <c r="E167" s="109">
        <f>Eredmények!U110</f>
        <v>356</v>
      </c>
      <c r="F167" s="108">
        <f>Eredmények!V110</f>
        <v>128</v>
      </c>
      <c r="G167" s="109">
        <f>Eredmények!W110</f>
        <v>484</v>
      </c>
      <c r="H167" s="108">
        <f>Eredmények!X110</f>
        <v>17</v>
      </c>
    </row>
    <row r="168" spans="1:8" ht="14.25" customHeight="1" x14ac:dyDescent="0.25">
      <c r="A168" s="110"/>
      <c r="B168" s="108" t="str">
        <f>Eredmények!B164</f>
        <v>Tóth Sándor</v>
      </c>
      <c r="C168" s="108" t="str">
        <f>Eredmények!C164</f>
        <v>Vegyesnégyes</v>
      </c>
      <c r="D168" s="108" t="str">
        <f>Eredmények!D164</f>
        <v>FFI AM</v>
      </c>
      <c r="E168" s="109">
        <f>Eredmények!U164</f>
        <v>328</v>
      </c>
      <c r="F168" s="108">
        <f>Eredmények!V164</f>
        <v>155</v>
      </c>
      <c r="G168" s="109">
        <f>Eredmények!W164</f>
        <v>483</v>
      </c>
      <c r="H168" s="108">
        <f>Eredmények!X164</f>
        <v>13</v>
      </c>
    </row>
    <row r="169" spans="1:8" ht="14.25" customHeight="1" x14ac:dyDescent="0.25">
      <c r="A169" s="129"/>
      <c r="B169" s="130" t="str">
        <f>Eredmények!B182</f>
        <v>Berkes Zsuzsanna</v>
      </c>
      <c r="C169" s="130" t="str">
        <f>Eredmények!C182</f>
        <v>Paks 1</v>
      </c>
      <c r="D169" s="130" t="str">
        <f>Eredmények!D182</f>
        <v>NŐI AM</v>
      </c>
      <c r="E169" s="131">
        <f>Eredmények!U182</f>
        <v>343</v>
      </c>
      <c r="F169" s="130">
        <f>Eredmények!V182</f>
        <v>139</v>
      </c>
      <c r="G169" s="131">
        <f>Eredmények!W182</f>
        <v>482</v>
      </c>
      <c r="H169" s="130">
        <f>Eredmények!X182</f>
        <v>13</v>
      </c>
    </row>
    <row r="170" spans="1:8" ht="14.25" customHeight="1" x14ac:dyDescent="0.25">
      <c r="A170" s="110"/>
      <c r="B170" s="108" t="str">
        <f>Eredmények!B235</f>
        <v>Jakus Oszkár</v>
      </c>
      <c r="C170" s="108" t="str">
        <f>Eredmények!C235</f>
        <v>Hídláb</v>
      </c>
      <c r="D170" s="108" t="str">
        <f>Eredmények!D235</f>
        <v>FFI AM</v>
      </c>
      <c r="E170" s="109">
        <f>Eredmények!U235</f>
        <v>325</v>
      </c>
      <c r="F170" s="108">
        <f>Eredmények!V235</f>
        <v>155</v>
      </c>
      <c r="G170" s="109">
        <f>Eredmények!W235</f>
        <v>480</v>
      </c>
      <c r="H170" s="108">
        <f>Eredmények!X235</f>
        <v>9</v>
      </c>
    </row>
    <row r="171" spans="1:8" ht="14.25" customHeight="1" x14ac:dyDescent="0.25">
      <c r="A171" s="129"/>
      <c r="B171" s="130" t="str">
        <f>Eredmények!B183</f>
        <v>Szabó Zsuzsanna</v>
      </c>
      <c r="C171" s="130" t="str">
        <f>Eredmények!C183</f>
        <v>Paks 1</v>
      </c>
      <c r="D171" s="130" t="str">
        <f>Eredmények!D183</f>
        <v>NŐI AM</v>
      </c>
      <c r="E171" s="131">
        <f>Eredmények!U183</f>
        <v>326</v>
      </c>
      <c r="F171" s="130">
        <f>Eredmények!V183</f>
        <v>153</v>
      </c>
      <c r="G171" s="131">
        <f>Eredmények!W183</f>
        <v>479</v>
      </c>
      <c r="H171" s="130">
        <f>Eredmények!X183</f>
        <v>16</v>
      </c>
    </row>
    <row r="172" spans="1:8" ht="14.25" customHeight="1" x14ac:dyDescent="0.25">
      <c r="A172" s="110"/>
      <c r="B172" s="108" t="str">
        <f>Eredmények!B213</f>
        <v>Nagy József</v>
      </c>
      <c r="C172" s="108" t="str">
        <f>Eredmények!C213</f>
        <v>Tatai Tekeclub</v>
      </c>
      <c r="D172" s="108" t="str">
        <f>Eredmények!D213</f>
        <v>FFI AM</v>
      </c>
      <c r="E172" s="109">
        <f>Eredmények!U213</f>
        <v>340</v>
      </c>
      <c r="F172" s="108">
        <f>Eredmények!V213</f>
        <v>139</v>
      </c>
      <c r="G172" s="109">
        <f>Eredmények!W213</f>
        <v>479</v>
      </c>
      <c r="H172" s="108">
        <f>Eredmények!X213</f>
        <v>15</v>
      </c>
    </row>
    <row r="173" spans="1:8" ht="14.25" customHeight="1" x14ac:dyDescent="0.25">
      <c r="A173" s="110"/>
      <c r="B173" s="108" t="str">
        <f>Eredmények!B80</f>
        <v>Németh Lajos</v>
      </c>
      <c r="C173" s="108" t="str">
        <f>Eredmények!C80</f>
        <v>Jobb Dáma SE</v>
      </c>
      <c r="D173" s="108" t="str">
        <f>Eredmények!D80</f>
        <v>FFI IG</v>
      </c>
      <c r="E173" s="109">
        <f>Eredmények!U80</f>
        <v>340</v>
      </c>
      <c r="F173" s="108">
        <f>Eredmények!V80</f>
        <v>138</v>
      </c>
      <c r="G173" s="109">
        <f>Eredmények!W80</f>
        <v>478</v>
      </c>
      <c r="H173" s="108">
        <f>Eredmények!X80</f>
        <v>13</v>
      </c>
    </row>
    <row r="174" spans="1:8" ht="14.25" customHeight="1" x14ac:dyDescent="0.25">
      <c r="A174" s="110"/>
      <c r="B174" s="108" t="str">
        <f>Eredmények!B113</f>
        <v>Albert Jenő</v>
      </c>
      <c r="C174" s="108" t="str">
        <f>Eredmények!C113</f>
        <v>Muskétások</v>
      </c>
      <c r="D174" s="108" t="str">
        <f>Eredmények!D113</f>
        <v>FFI AM</v>
      </c>
      <c r="E174" s="109">
        <f>Eredmények!U113</f>
        <v>342</v>
      </c>
      <c r="F174" s="108">
        <f>Eredmények!V113</f>
        <v>135</v>
      </c>
      <c r="G174" s="109">
        <f>Eredmények!W113</f>
        <v>477</v>
      </c>
      <c r="H174" s="108">
        <f>Eredmények!X113</f>
        <v>12</v>
      </c>
    </row>
    <row r="175" spans="1:8" ht="14.25" customHeight="1" x14ac:dyDescent="0.25">
      <c r="A175" s="110"/>
      <c r="B175" s="108" t="str">
        <f>Eredmények!B179</f>
        <v>Schneider Krisztián</v>
      </c>
      <c r="C175" s="108" t="str">
        <f>Eredmények!C179</f>
        <v>Pécs 3</v>
      </c>
      <c r="D175" s="108" t="str">
        <f>Eredmények!D179</f>
        <v>FFI AM</v>
      </c>
      <c r="E175" s="109">
        <f>Eredmények!U179</f>
        <v>338</v>
      </c>
      <c r="F175" s="108">
        <f>Eredmények!V179</f>
        <v>138</v>
      </c>
      <c r="G175" s="109">
        <f>Eredmények!W179</f>
        <v>476</v>
      </c>
      <c r="H175" s="108">
        <f>Eredmények!X179</f>
        <v>12</v>
      </c>
    </row>
    <row r="176" spans="1:8" ht="14.25" customHeight="1" x14ac:dyDescent="0.25">
      <c r="A176" s="110"/>
      <c r="B176" s="108" t="str">
        <f>Eredmények!B130</f>
        <v>Szakmajer Gerzson</v>
      </c>
      <c r="C176" s="108" t="str">
        <f>Eredmények!C130</f>
        <v>Játéköröm</v>
      </c>
      <c r="D176" s="108" t="str">
        <f>Eredmények!D130</f>
        <v>FFI AM</v>
      </c>
      <c r="E176" s="109">
        <f>Eredmények!U130</f>
        <v>345</v>
      </c>
      <c r="F176" s="108">
        <f>Eredmények!V130</f>
        <v>130</v>
      </c>
      <c r="G176" s="109">
        <f>Eredmények!W130</f>
        <v>475</v>
      </c>
      <c r="H176" s="108">
        <f>Eredmények!X130</f>
        <v>19</v>
      </c>
    </row>
    <row r="177" spans="1:8" ht="14.25" customHeight="1" x14ac:dyDescent="0.25">
      <c r="A177" s="110"/>
      <c r="B177" s="108" t="str">
        <f>Eredmények!B207</f>
        <v>Tóth Attila</v>
      </c>
      <c r="C177" s="108" t="str">
        <f>Eredmények!C207</f>
        <v>Old Boys</v>
      </c>
      <c r="D177" s="108" t="str">
        <f>Eredmények!D207</f>
        <v>FFI AM</v>
      </c>
      <c r="E177" s="109">
        <f>Eredmények!U207</f>
        <v>342</v>
      </c>
      <c r="F177" s="108">
        <f>Eredmények!V207</f>
        <v>132</v>
      </c>
      <c r="G177" s="109">
        <f>Eredmények!W207</f>
        <v>474</v>
      </c>
      <c r="H177" s="108">
        <f>Eredmények!X207</f>
        <v>18</v>
      </c>
    </row>
    <row r="178" spans="1:8" ht="14.25" customHeight="1" x14ac:dyDescent="0.25">
      <c r="A178" s="110"/>
      <c r="B178" s="108" t="str">
        <f>Eredmények!B53</f>
        <v>Gábrics Petra</v>
      </c>
      <c r="C178" s="108" t="str">
        <f>Eredmények!C53</f>
        <v>Ipartechnika SE</v>
      </c>
      <c r="D178" s="108" t="str">
        <f>Eredmények!D53</f>
        <v>NŐI IG</v>
      </c>
      <c r="E178" s="109">
        <f>Eredmények!U53</f>
        <v>353</v>
      </c>
      <c r="F178" s="108">
        <f>Eredmények!V53</f>
        <v>120</v>
      </c>
      <c r="G178" s="109">
        <f>Eredmények!W53</f>
        <v>473</v>
      </c>
      <c r="H178" s="108">
        <f>Eredmények!X53</f>
        <v>17</v>
      </c>
    </row>
    <row r="179" spans="1:8" ht="14.25" customHeight="1" x14ac:dyDescent="0.25">
      <c r="A179" s="110"/>
      <c r="B179" s="108" t="str">
        <f>Eredmények!B149</f>
        <v>Keserű Antal</v>
      </c>
      <c r="C179" s="108" t="str">
        <f>Eredmények!C149</f>
        <v>Huntsman</v>
      </c>
      <c r="D179" s="108" t="str">
        <f>Eredmények!D149</f>
        <v>FFI AM</v>
      </c>
      <c r="E179" s="109">
        <f>Eredmények!U149</f>
        <v>361</v>
      </c>
      <c r="F179" s="108">
        <f>Eredmények!V149</f>
        <v>112</v>
      </c>
      <c r="G179" s="109">
        <f>Eredmények!W149</f>
        <v>473</v>
      </c>
      <c r="H179" s="108">
        <f>Eredmények!X149</f>
        <v>15</v>
      </c>
    </row>
    <row r="180" spans="1:8" ht="14.25" customHeight="1" x14ac:dyDescent="0.25">
      <c r="A180" s="110"/>
      <c r="B180" s="108" t="str">
        <f>Eredmények!B234</f>
        <v>Pőcze Ferenc</v>
      </c>
      <c r="C180" s="108" t="str">
        <f>Eredmények!C234</f>
        <v>Hídláb</v>
      </c>
      <c r="D180" s="108" t="str">
        <f>Eredmények!D234</f>
        <v>FFI AM</v>
      </c>
      <c r="E180" s="109">
        <f>Eredmények!U234</f>
        <v>320</v>
      </c>
      <c r="F180" s="108">
        <f>Eredmények!V234</f>
        <v>151</v>
      </c>
      <c r="G180" s="109">
        <f>Eredmények!W234</f>
        <v>471</v>
      </c>
      <c r="H180" s="108">
        <f>Eredmények!X234</f>
        <v>15</v>
      </c>
    </row>
    <row r="181" spans="1:8" ht="14.25" customHeight="1" x14ac:dyDescent="0.25">
      <c r="A181" s="110"/>
      <c r="B181" s="108" t="str">
        <f>Eredmények!B177</f>
        <v>Korb Péter</v>
      </c>
      <c r="C181" s="108" t="str">
        <f>Eredmények!C177</f>
        <v>Pécs 3</v>
      </c>
      <c r="D181" s="108" t="str">
        <f>Eredmények!D177</f>
        <v>FFI AM</v>
      </c>
      <c r="E181" s="109">
        <f>Eredmények!U177</f>
        <v>334</v>
      </c>
      <c r="F181" s="108">
        <f>Eredmények!V177</f>
        <v>136</v>
      </c>
      <c r="G181" s="109">
        <f>Eredmények!W177</f>
        <v>470</v>
      </c>
      <c r="H181" s="108">
        <f>Eredmények!X177</f>
        <v>12</v>
      </c>
    </row>
    <row r="182" spans="1:8" ht="14.25" customHeight="1" x14ac:dyDescent="0.25">
      <c r="A182" s="110"/>
      <c r="B182" s="108" t="str">
        <f>Eredmények!B134</f>
        <v>Bauer Kristóf</v>
      </c>
      <c r="C182" s="108" t="str">
        <f>Eredmények!C134</f>
        <v>Tatabányai SC 1</v>
      </c>
      <c r="D182" s="108" t="str">
        <f>Eredmények!D134</f>
        <v>FFI IG</v>
      </c>
      <c r="E182" s="109">
        <f>Eredmények!U134</f>
        <v>340</v>
      </c>
      <c r="F182" s="108">
        <f>Eredmények!V134</f>
        <v>130</v>
      </c>
      <c r="G182" s="109">
        <f>Eredmények!W134</f>
        <v>470</v>
      </c>
      <c r="H182" s="108">
        <f>Eredmények!X134</f>
        <v>13</v>
      </c>
    </row>
    <row r="183" spans="1:8" ht="14.25" customHeight="1" x14ac:dyDescent="0.25">
      <c r="A183" s="110"/>
      <c r="B183" s="108" t="str">
        <f>Eredmények!B17</f>
        <v>Bánfalvi Attila</v>
      </c>
      <c r="C183" s="108" t="str">
        <f>Eredmények!C17</f>
        <v>Katedra</v>
      </c>
      <c r="D183" s="108" t="str">
        <f>Eredmények!D17</f>
        <v>FFI AM</v>
      </c>
      <c r="E183" s="109">
        <f>Eredmények!U17</f>
        <v>335</v>
      </c>
      <c r="F183" s="108">
        <f>Eredmények!V17</f>
        <v>133</v>
      </c>
      <c r="G183" s="109">
        <f>Eredmények!W17</f>
        <v>468</v>
      </c>
      <c r="H183" s="108">
        <f>Eredmények!X17</f>
        <v>17</v>
      </c>
    </row>
    <row r="184" spans="1:8" ht="14.25" customHeight="1" x14ac:dyDescent="0.25">
      <c r="A184" s="110"/>
      <c r="B184" s="108" t="str">
        <f>Eredmények!B102</f>
        <v>Horváth Volf Hilda</v>
      </c>
      <c r="C184" s="108" t="str">
        <f>Eredmények!C102</f>
        <v>Lovászpatona</v>
      </c>
      <c r="D184" s="108" t="str">
        <f>Eredmények!D102</f>
        <v>NŐI AM</v>
      </c>
      <c r="E184" s="109">
        <f>Eredmények!U102</f>
        <v>328</v>
      </c>
      <c r="F184" s="108">
        <f>Eredmények!V102</f>
        <v>135</v>
      </c>
      <c r="G184" s="109">
        <f>Eredmények!W102</f>
        <v>463</v>
      </c>
      <c r="H184" s="108">
        <f>Eredmények!X102</f>
        <v>14</v>
      </c>
    </row>
    <row r="185" spans="1:8" ht="14.25" customHeight="1" x14ac:dyDescent="0.25">
      <c r="A185" s="110"/>
      <c r="B185" s="108" t="str">
        <f>Eredmények!B227</f>
        <v>Teberi János</v>
      </c>
      <c r="C185" s="108" t="str">
        <f>Eredmények!C227</f>
        <v>Szákszend</v>
      </c>
      <c r="D185" s="108" t="str">
        <f>Eredmények!D227</f>
        <v>FFI AM</v>
      </c>
      <c r="E185" s="109">
        <f>Eredmények!U227</f>
        <v>349</v>
      </c>
      <c r="F185" s="108">
        <f>Eredmények!V227</f>
        <v>114</v>
      </c>
      <c r="G185" s="109">
        <f>Eredmények!W227</f>
        <v>463</v>
      </c>
      <c r="H185" s="108">
        <f>Eredmények!X227</f>
        <v>20</v>
      </c>
    </row>
    <row r="186" spans="1:8" ht="14.25" customHeight="1" x14ac:dyDescent="0.25">
      <c r="A186" s="110"/>
      <c r="B186" s="108" t="str">
        <f>Eredmények!B92</f>
        <v>Gál Krisztián</v>
      </c>
      <c r="C186" s="108" t="str">
        <f>Eredmények!C92</f>
        <v>Lendület</v>
      </c>
      <c r="D186" s="108" t="str">
        <f>Eredmények!D92</f>
        <v>FFI AM</v>
      </c>
      <c r="E186" s="109">
        <f>Eredmények!U92</f>
        <v>325</v>
      </c>
      <c r="F186" s="108">
        <f>Eredmények!V92</f>
        <v>137</v>
      </c>
      <c r="G186" s="109">
        <f>Eredmények!W92</f>
        <v>462</v>
      </c>
      <c r="H186" s="108">
        <f>Eredmények!X92</f>
        <v>11</v>
      </c>
    </row>
    <row r="187" spans="1:8" ht="14.25" customHeight="1" x14ac:dyDescent="0.25">
      <c r="A187" s="110"/>
      <c r="B187" s="108" t="str">
        <f>Eredmények!B88</f>
        <v>Felsőné H. Anett</v>
      </c>
      <c r="C187" s="108" t="str">
        <f>Eredmények!C88</f>
        <v>Vadak</v>
      </c>
      <c r="D187" s="108" t="str">
        <f>Eredmények!D88</f>
        <v>NŐI AM</v>
      </c>
      <c r="E187" s="109">
        <f>Eredmények!U88</f>
        <v>347</v>
      </c>
      <c r="F187" s="108">
        <f>Eredmények!V88</f>
        <v>114</v>
      </c>
      <c r="G187" s="109">
        <f>Eredmények!W88</f>
        <v>461</v>
      </c>
      <c r="H187" s="108">
        <f>Eredmények!X88</f>
        <v>20</v>
      </c>
    </row>
    <row r="188" spans="1:8" ht="14.25" customHeight="1" x14ac:dyDescent="0.25">
      <c r="A188" s="110"/>
      <c r="B188" s="108" t="str">
        <f>Eredmények!B232</f>
        <v>Vető József</v>
      </c>
      <c r="C188" s="108" t="str">
        <f>Eredmények!C232</f>
        <v>Hídláb</v>
      </c>
      <c r="D188" s="108" t="str">
        <f>Eredmények!D232</f>
        <v>FFI AM</v>
      </c>
      <c r="E188" s="109">
        <f>Eredmények!U232</f>
        <v>328</v>
      </c>
      <c r="F188" s="108">
        <f>Eredmények!V232</f>
        <v>132</v>
      </c>
      <c r="G188" s="109">
        <f>Eredmények!W232</f>
        <v>460</v>
      </c>
      <c r="H188" s="108">
        <f>Eredmények!X232</f>
        <v>17</v>
      </c>
    </row>
    <row r="189" spans="1:8" ht="14.25" customHeight="1" x14ac:dyDescent="0.25">
      <c r="A189" s="110"/>
      <c r="B189" s="108" t="str">
        <f>Eredmények!B39</f>
        <v>Czimmerné Aranka</v>
      </c>
      <c r="C189" s="108" t="str">
        <f>Eredmények!C39</f>
        <v>Marxim2</v>
      </c>
      <c r="D189" s="108" t="str">
        <f>Eredmények!D39</f>
        <v>NŐI AM</v>
      </c>
      <c r="E189" s="109">
        <f>Eredmények!U39</f>
        <v>299</v>
      </c>
      <c r="F189" s="108">
        <f>Eredmények!V39</f>
        <v>159</v>
      </c>
      <c r="G189" s="109">
        <f>Eredmények!W39</f>
        <v>458</v>
      </c>
      <c r="H189" s="108">
        <f>Eredmények!X39</f>
        <v>10</v>
      </c>
    </row>
    <row r="190" spans="1:8" ht="14.25" customHeight="1" x14ac:dyDescent="0.25">
      <c r="A190" s="110"/>
      <c r="B190" s="108" t="str">
        <f>Eredmények!B41</f>
        <v>Kaszás Ottó</v>
      </c>
      <c r="C190" s="108" t="str">
        <f>Eredmények!C41</f>
        <v>Insolidum</v>
      </c>
      <c r="D190" s="108" t="str">
        <f>Eredmények!D41</f>
        <v>FFI AM</v>
      </c>
      <c r="E190" s="109">
        <f>Eredmények!U41</f>
        <v>326</v>
      </c>
      <c r="F190" s="108">
        <f>Eredmények!V41</f>
        <v>131</v>
      </c>
      <c r="G190" s="109">
        <f>Eredmények!W41</f>
        <v>457</v>
      </c>
      <c r="H190" s="108">
        <f>Eredmények!X41</f>
        <v>20</v>
      </c>
    </row>
    <row r="191" spans="1:8" ht="14.25" customHeight="1" x14ac:dyDescent="0.25">
      <c r="A191" s="110"/>
      <c r="B191" s="108" t="str">
        <f>Eredmények!B43</f>
        <v>Mészáros József</v>
      </c>
      <c r="C191" s="108" t="str">
        <f>Eredmények!C43</f>
        <v>Insolidum</v>
      </c>
      <c r="D191" s="108" t="str">
        <f>Eredmények!D43</f>
        <v>FFI AM</v>
      </c>
      <c r="E191" s="109">
        <f>Eredmények!U43</f>
        <v>343</v>
      </c>
      <c r="F191" s="108">
        <f>Eredmények!V43</f>
        <v>113</v>
      </c>
      <c r="G191" s="109">
        <f>Eredmények!W43</f>
        <v>456</v>
      </c>
      <c r="H191" s="108">
        <f>Eredmények!X43</f>
        <v>19</v>
      </c>
    </row>
    <row r="192" spans="1:8" ht="14.25" customHeight="1" x14ac:dyDescent="0.25">
      <c r="A192" s="110"/>
      <c r="B192" s="108" t="str">
        <f>Eredmények!B59</f>
        <v>Pálffy Jenő</v>
      </c>
      <c r="C192" s="108" t="str">
        <f>Eredmények!C59</f>
        <v>Pápai Vasas SE</v>
      </c>
      <c r="D192" s="108" t="str">
        <f>Eredmények!D59</f>
        <v>FFI IG</v>
      </c>
      <c r="E192" s="109">
        <f>Eredmények!U59</f>
        <v>326</v>
      </c>
      <c r="F192" s="108">
        <f>Eredmények!V59</f>
        <v>129</v>
      </c>
      <c r="G192" s="109">
        <f>Eredmények!W59</f>
        <v>455</v>
      </c>
      <c r="H192" s="108">
        <f>Eredmények!X59</f>
        <v>16</v>
      </c>
    </row>
    <row r="193" spans="1:8" ht="14.25" customHeight="1" x14ac:dyDescent="0.25">
      <c r="A193" s="110"/>
      <c r="B193" s="108" t="str">
        <f>Eredmények!B193</f>
        <v>Jezsoviczki Csaba</v>
      </c>
      <c r="C193" s="108" t="str">
        <f>Eredmények!C193</f>
        <v>Csór TTH 1</v>
      </c>
      <c r="D193" s="108" t="str">
        <f>Eredmények!D193</f>
        <v>FFI AM</v>
      </c>
      <c r="E193" s="109">
        <f>Eredmények!U193</f>
        <v>306</v>
      </c>
      <c r="F193" s="108">
        <f>Eredmények!V193</f>
        <v>148</v>
      </c>
      <c r="G193" s="109">
        <f>Eredmények!W193</f>
        <v>454</v>
      </c>
      <c r="H193" s="108">
        <f>Eredmények!X193</f>
        <v>10</v>
      </c>
    </row>
    <row r="194" spans="1:8" ht="14.25" customHeight="1" x14ac:dyDescent="0.25">
      <c r="A194" s="110"/>
      <c r="B194" s="108" t="str">
        <f>Eredmények!B83</f>
        <v>Mészáros Norbert</v>
      </c>
      <c r="C194" s="108" t="str">
        <f>Eredmények!C83</f>
        <v>Jobb Dáma SE</v>
      </c>
      <c r="D194" s="108" t="str">
        <f>Eredmények!D83</f>
        <v>FFI AM</v>
      </c>
      <c r="E194" s="109">
        <f>Eredmények!U83</f>
        <v>317</v>
      </c>
      <c r="F194" s="108">
        <f>Eredmények!V83</f>
        <v>137</v>
      </c>
      <c r="G194" s="109">
        <f>Eredmények!W83</f>
        <v>454</v>
      </c>
      <c r="H194" s="108">
        <f>Eredmények!X83</f>
        <v>12</v>
      </c>
    </row>
    <row r="195" spans="1:8" ht="14.25" customHeight="1" x14ac:dyDescent="0.25">
      <c r="A195" s="110"/>
      <c r="B195" s="108" t="str">
        <f>Eredmények!B12</f>
        <v>Bangó János</v>
      </c>
      <c r="C195" s="108" t="str">
        <f>Eredmények!C12</f>
        <v>Kékgolyó</v>
      </c>
      <c r="D195" s="108" t="str">
        <f>Eredmények!D12</f>
        <v>FFI AM</v>
      </c>
      <c r="E195" s="109">
        <f>Eredmények!U12</f>
        <v>333</v>
      </c>
      <c r="F195" s="108">
        <f>Eredmények!V12</f>
        <v>118</v>
      </c>
      <c r="G195" s="109">
        <f>Eredmények!W12</f>
        <v>451</v>
      </c>
      <c r="H195" s="108">
        <f>Eredmények!X12</f>
        <v>18</v>
      </c>
    </row>
    <row r="196" spans="1:8" ht="14.25" customHeight="1" x14ac:dyDescent="0.25">
      <c r="A196" s="129"/>
      <c r="B196" s="130" t="str">
        <f>Eredmények!B189</f>
        <v>Nyírő János</v>
      </c>
      <c r="C196" s="130" t="str">
        <f>Eredmények!C189</f>
        <v>Paks 3</v>
      </c>
      <c r="D196" s="130" t="str">
        <f>Eredmények!D189</f>
        <v>FFI AM</v>
      </c>
      <c r="E196" s="131">
        <f>Eredmények!U189</f>
        <v>320</v>
      </c>
      <c r="F196" s="130">
        <f>Eredmények!V189</f>
        <v>128</v>
      </c>
      <c r="G196" s="131">
        <f>Eredmények!W189</f>
        <v>448</v>
      </c>
      <c r="H196" s="130">
        <f>Eredmények!X189</f>
        <v>17</v>
      </c>
    </row>
    <row r="197" spans="1:8" ht="14.25" customHeight="1" x14ac:dyDescent="0.25">
      <c r="A197" s="110"/>
      <c r="B197" s="108" t="str">
        <f>Eredmények!B26</f>
        <v>Kovács Józsefné Vera</v>
      </c>
      <c r="C197" s="108" t="str">
        <f>Eredmények!C26</f>
        <v xml:space="preserve">Teketória </v>
      </c>
      <c r="D197" s="108" t="str">
        <f>Eredmények!D26</f>
        <v>NŐI AM</v>
      </c>
      <c r="E197" s="109">
        <f>Eredmények!U26</f>
        <v>317</v>
      </c>
      <c r="F197" s="108">
        <f>Eredmények!V26</f>
        <v>130</v>
      </c>
      <c r="G197" s="109">
        <f>Eredmények!W26</f>
        <v>447</v>
      </c>
      <c r="H197" s="108">
        <f>Eredmények!X26</f>
        <v>19</v>
      </c>
    </row>
    <row r="198" spans="1:8" ht="14.25" customHeight="1" x14ac:dyDescent="0.25">
      <c r="A198" s="110"/>
      <c r="B198" s="108" t="str">
        <f>Eredmények!B55</f>
        <v>Salakta Dominika</v>
      </c>
      <c r="C198" s="108" t="str">
        <f>Eredmények!C55</f>
        <v>Ipartechnika SE</v>
      </c>
      <c r="D198" s="108" t="str">
        <f>Eredmények!D55</f>
        <v>NŐI IG</v>
      </c>
      <c r="E198" s="109">
        <f>Eredmények!U55</f>
        <v>304</v>
      </c>
      <c r="F198" s="108">
        <f>Eredmények!V55</f>
        <v>140</v>
      </c>
      <c r="G198" s="109">
        <f>Eredmények!W55</f>
        <v>444</v>
      </c>
      <c r="H198" s="108">
        <f>Eredmények!X55</f>
        <v>9</v>
      </c>
    </row>
    <row r="199" spans="1:8" ht="14.25" customHeight="1" x14ac:dyDescent="0.25">
      <c r="A199" s="110"/>
      <c r="B199" s="108" t="str">
        <f>Eredmények!B161</f>
        <v>Bodon Orsolya</v>
      </c>
      <c r="C199" s="108" t="str">
        <f>Eredmények!C161</f>
        <v>Golyószórók</v>
      </c>
      <c r="D199" s="108" t="str">
        <f>Eredmények!D161</f>
        <v>NŐI AM</v>
      </c>
      <c r="E199" s="109">
        <f>Eredmények!U161</f>
        <v>340</v>
      </c>
      <c r="F199" s="108">
        <f>Eredmények!V161</f>
        <v>102</v>
      </c>
      <c r="G199" s="109">
        <f>Eredmények!W161</f>
        <v>442</v>
      </c>
      <c r="H199" s="108">
        <f>Eredmények!X161</f>
        <v>19</v>
      </c>
    </row>
    <row r="200" spans="1:8" ht="14.25" customHeight="1" x14ac:dyDescent="0.25">
      <c r="A200" s="110"/>
      <c r="B200" s="108" t="str">
        <f>Eredmények!B91</f>
        <v>Felső Szabolcs</v>
      </c>
      <c r="C200" s="108" t="str">
        <f>Eredmények!C91</f>
        <v>Vadak</v>
      </c>
      <c r="D200" s="108" t="str">
        <f>Eredmények!D91</f>
        <v>FFI AM</v>
      </c>
      <c r="E200" s="109">
        <f>Eredmények!U91</f>
        <v>321</v>
      </c>
      <c r="F200" s="108">
        <f>Eredmények!V91</f>
        <v>120</v>
      </c>
      <c r="G200" s="109">
        <f>Eredmények!W91</f>
        <v>441</v>
      </c>
      <c r="H200" s="108">
        <f>Eredmények!X91</f>
        <v>23</v>
      </c>
    </row>
    <row r="201" spans="1:8" ht="14.25" customHeight="1" x14ac:dyDescent="0.25">
      <c r="A201" s="110"/>
      <c r="B201" s="108" t="str">
        <f>Eredmények!B38</f>
        <v>Jankovicsné Ica</v>
      </c>
      <c r="C201" s="108" t="str">
        <f>Eredmények!C38</f>
        <v>Marxim2</v>
      </c>
      <c r="D201" s="108" t="str">
        <f>Eredmények!D38</f>
        <v>NŐI AM</v>
      </c>
      <c r="E201" s="109">
        <f>Eredmények!U38</f>
        <v>321</v>
      </c>
      <c r="F201" s="108">
        <f>Eredmények!V38</f>
        <v>119</v>
      </c>
      <c r="G201" s="109">
        <f>Eredmények!W38</f>
        <v>440</v>
      </c>
      <c r="H201" s="108">
        <f>Eredmények!X38</f>
        <v>20</v>
      </c>
    </row>
    <row r="202" spans="1:8" ht="14.25" customHeight="1" x14ac:dyDescent="0.25">
      <c r="A202" s="110"/>
      <c r="B202" s="108" t="str">
        <f>Eredmények!B100</f>
        <v xml:space="preserve">Magasházi Ildikó </v>
      </c>
      <c r="C202" s="108" t="str">
        <f>Eredmények!C100</f>
        <v>Lovászpatona</v>
      </c>
      <c r="D202" s="108" t="str">
        <f>Eredmények!D100</f>
        <v>NŐI AM</v>
      </c>
      <c r="E202" s="109">
        <f>Eredmények!U100</f>
        <v>308</v>
      </c>
      <c r="F202" s="108">
        <f>Eredmények!V100</f>
        <v>130</v>
      </c>
      <c r="G202" s="109">
        <f>Eredmények!W100</f>
        <v>438</v>
      </c>
      <c r="H202" s="108">
        <f>Eredmények!X100</f>
        <v>14</v>
      </c>
    </row>
    <row r="203" spans="1:8" ht="14.25" customHeight="1" x14ac:dyDescent="0.25">
      <c r="A203" s="110"/>
      <c r="B203" s="108" t="str">
        <f>Eredmények!B112</f>
        <v>Pőzce Ferenc</v>
      </c>
      <c r="C203" s="108" t="str">
        <f>Eredmények!C112</f>
        <v>Muskétások</v>
      </c>
      <c r="D203" s="108" t="str">
        <f>Eredmények!D112</f>
        <v>FFI AM</v>
      </c>
      <c r="E203" s="109">
        <f>Eredmények!U112</f>
        <v>311</v>
      </c>
      <c r="F203" s="108">
        <f>Eredmények!V112</f>
        <v>127</v>
      </c>
      <c r="G203" s="109">
        <f>Eredmények!W112</f>
        <v>438</v>
      </c>
      <c r="H203" s="108">
        <f>Eredmények!X112</f>
        <v>16</v>
      </c>
    </row>
    <row r="204" spans="1:8" ht="14.25" customHeight="1" x14ac:dyDescent="0.25">
      <c r="A204" s="110"/>
      <c r="B204" s="108" t="str">
        <f>Eredmények!B208</f>
        <v>Vitályos Katalin</v>
      </c>
      <c r="C204" s="108" t="str">
        <f>Eredmények!C208</f>
        <v>Tatai Tekeclub</v>
      </c>
      <c r="D204" s="108" t="str">
        <f>Eredmények!D208</f>
        <v>NŐI AM</v>
      </c>
      <c r="E204" s="109">
        <f>Eredmények!U208</f>
        <v>320</v>
      </c>
      <c r="F204" s="108">
        <f>Eredmények!V208</f>
        <v>113</v>
      </c>
      <c r="G204" s="109">
        <f>Eredmények!W208</f>
        <v>433</v>
      </c>
      <c r="H204" s="108">
        <f>Eredmények!X208</f>
        <v>19</v>
      </c>
    </row>
    <row r="205" spans="1:8" ht="14.25" customHeight="1" x14ac:dyDescent="0.25">
      <c r="A205" s="110"/>
      <c r="B205" s="108" t="str">
        <f>Eredmények!B201</f>
        <v>Pirosi Jenő</v>
      </c>
      <c r="C205" s="108" t="str">
        <f>Eredmények!C201</f>
        <v>Vegyes</v>
      </c>
      <c r="D205" s="108" t="str">
        <f>Eredmények!D201</f>
        <v>FFI AM</v>
      </c>
      <c r="E205" s="109">
        <f>Eredmények!U201</f>
        <v>315</v>
      </c>
      <c r="F205" s="108">
        <f>Eredmények!V201</f>
        <v>117</v>
      </c>
      <c r="G205" s="109">
        <f>Eredmények!W201</f>
        <v>432</v>
      </c>
      <c r="H205" s="108">
        <f>Eredmények!X201</f>
        <v>23</v>
      </c>
    </row>
    <row r="206" spans="1:8" ht="14.25" customHeight="1" x14ac:dyDescent="0.25">
      <c r="A206" s="110"/>
      <c r="B206" s="108" t="str">
        <f>Eredmények!B200</f>
        <v>Pirosi László</v>
      </c>
      <c r="C206" s="108" t="str">
        <f>Eredmények!C200</f>
        <v>Vegyes</v>
      </c>
      <c r="D206" s="108" t="str">
        <f>Eredmények!D200</f>
        <v>FFI AM</v>
      </c>
      <c r="E206" s="109">
        <f>Eredmények!U200</f>
        <v>325</v>
      </c>
      <c r="F206" s="108">
        <f>Eredmények!V200</f>
        <v>105</v>
      </c>
      <c r="G206" s="109">
        <f>Eredmények!W200</f>
        <v>430</v>
      </c>
      <c r="H206" s="108">
        <f>Eredmények!X200</f>
        <v>20</v>
      </c>
    </row>
    <row r="207" spans="1:8" ht="14.25" customHeight="1" x14ac:dyDescent="0.25">
      <c r="A207" s="129"/>
      <c r="B207" s="130" t="str">
        <f>Eredmények!B191</f>
        <v>Fenes László</v>
      </c>
      <c r="C207" s="130" t="str">
        <f>Eredmények!C191</f>
        <v>Paks 3</v>
      </c>
      <c r="D207" s="130" t="str">
        <f>Eredmények!D191</f>
        <v>FFI AM</v>
      </c>
      <c r="E207" s="131">
        <f>Eredmények!U191</f>
        <v>330</v>
      </c>
      <c r="F207" s="130">
        <f>Eredmények!V191</f>
        <v>100</v>
      </c>
      <c r="G207" s="131">
        <f>Eredmények!W191</f>
        <v>430</v>
      </c>
      <c r="H207" s="130">
        <f>Eredmények!X191</f>
        <v>23</v>
      </c>
    </row>
    <row r="208" spans="1:8" ht="14.25" customHeight="1" x14ac:dyDescent="0.25">
      <c r="A208" s="110"/>
      <c r="B208" s="108" t="str">
        <f>Eredmények!B103</f>
        <v>Tömör Barbara</v>
      </c>
      <c r="C208" s="108" t="str">
        <f>Eredmények!C103</f>
        <v>Lovászpatona</v>
      </c>
      <c r="D208" s="108" t="str">
        <f>Eredmények!D103</f>
        <v>NŐI AM</v>
      </c>
      <c r="E208" s="109">
        <f>Eredmények!U103</f>
        <v>310</v>
      </c>
      <c r="F208" s="108">
        <f>Eredmények!V103</f>
        <v>116</v>
      </c>
      <c r="G208" s="109">
        <f>Eredmények!W103</f>
        <v>426</v>
      </c>
      <c r="H208" s="108">
        <f>Eredmények!X103</f>
        <v>21</v>
      </c>
    </row>
    <row r="209" spans="1:8" ht="14.25" customHeight="1" x14ac:dyDescent="0.25">
      <c r="A209" s="110"/>
      <c r="B209" s="108" t="str">
        <f>Eredmények!B211</f>
        <v>Tóthné Éva</v>
      </c>
      <c r="C209" s="108" t="str">
        <f>Eredmények!C211</f>
        <v>Tatai Tekeclub</v>
      </c>
      <c r="D209" s="108" t="str">
        <f>Eredmények!D211</f>
        <v>NŐI AM</v>
      </c>
      <c r="E209" s="109">
        <f>Eredmények!U211</f>
        <v>322</v>
      </c>
      <c r="F209" s="108">
        <f>Eredmények!V211</f>
        <v>104</v>
      </c>
      <c r="G209" s="109">
        <f>Eredmények!W211</f>
        <v>426</v>
      </c>
      <c r="H209" s="108">
        <f>Eredmények!X211</f>
        <v>19</v>
      </c>
    </row>
    <row r="210" spans="1:8" ht="14.25" customHeight="1" x14ac:dyDescent="0.25">
      <c r="A210" s="110"/>
      <c r="B210" s="108" t="str">
        <f>Eredmények!B209</f>
        <v>Kiss Erzsébet</v>
      </c>
      <c r="C210" s="108" t="str">
        <f>Eredmények!C209</f>
        <v>Tatai Tekeclub</v>
      </c>
      <c r="D210" s="108" t="str">
        <f>Eredmények!D209</f>
        <v>NŐI AM</v>
      </c>
      <c r="E210" s="109">
        <f>Eredmények!U209</f>
        <v>319</v>
      </c>
      <c r="F210" s="108">
        <f>Eredmények!V209</f>
        <v>106</v>
      </c>
      <c r="G210" s="109">
        <f>Eredmények!W209</f>
        <v>425</v>
      </c>
      <c r="H210" s="108">
        <f>Eredmények!X209</f>
        <v>18</v>
      </c>
    </row>
    <row r="211" spans="1:8" ht="14.25" customHeight="1" x14ac:dyDescent="0.25">
      <c r="A211" s="110"/>
      <c r="B211" s="108" t="str">
        <f>Eredmények!B105</f>
        <v>Vizkeleti Zsolt</v>
      </c>
      <c r="C211" s="108" t="str">
        <f>Eredmények!C105</f>
        <v>Gázszerviz</v>
      </c>
      <c r="D211" s="108" t="str">
        <f>Eredmények!D105</f>
        <v>FFI AM</v>
      </c>
      <c r="E211" s="109">
        <f>Eredmények!U105</f>
        <v>308</v>
      </c>
      <c r="F211" s="108">
        <f>Eredmények!V105</f>
        <v>116</v>
      </c>
      <c r="G211" s="109">
        <f>Eredmények!W105</f>
        <v>424</v>
      </c>
      <c r="H211" s="108">
        <f>Eredmények!X105</f>
        <v>19</v>
      </c>
    </row>
    <row r="212" spans="1:8" ht="14.25" customHeight="1" x14ac:dyDescent="0.25">
      <c r="A212" s="110"/>
      <c r="B212" s="108" t="str">
        <f>Eredmények!B215</f>
        <v>Szarka József</v>
      </c>
      <c r="C212" s="108" t="str">
        <f>Eredmények!C215</f>
        <v>Tatai Tekeclub</v>
      </c>
      <c r="D212" s="108" t="str">
        <f>Eredmények!D215</f>
        <v>FFI AM</v>
      </c>
      <c r="E212" s="109">
        <f>Eredmények!U215</f>
        <v>320</v>
      </c>
      <c r="F212" s="108">
        <f>Eredmények!V215</f>
        <v>104</v>
      </c>
      <c r="G212" s="109">
        <f>Eredmények!W215</f>
        <v>424</v>
      </c>
      <c r="H212" s="108">
        <f>Eredmények!X215</f>
        <v>17</v>
      </c>
    </row>
    <row r="213" spans="1:8" ht="14.25" customHeight="1" x14ac:dyDescent="0.25">
      <c r="A213" s="129"/>
      <c r="B213" s="130" t="str">
        <f>Eredmények!B180</f>
        <v>Gyarmathy Katalin</v>
      </c>
      <c r="C213" s="130" t="str">
        <f>Eredmények!C180</f>
        <v>Paks 1</v>
      </c>
      <c r="D213" s="130" t="str">
        <f>Eredmények!D180</f>
        <v>NŐI AM</v>
      </c>
      <c r="E213" s="131">
        <f>Eredmények!U180</f>
        <v>295</v>
      </c>
      <c r="F213" s="130">
        <f>Eredmények!V180</f>
        <v>120</v>
      </c>
      <c r="G213" s="131">
        <f>Eredmények!W180</f>
        <v>415</v>
      </c>
      <c r="H213" s="130">
        <f>Eredmények!X180</f>
        <v>23</v>
      </c>
    </row>
    <row r="214" spans="1:8" ht="14.25" customHeight="1" x14ac:dyDescent="0.25">
      <c r="A214" s="110"/>
      <c r="B214" s="108" t="str">
        <f>Eredmények!B89</f>
        <v>Klestenicz Miklós</v>
      </c>
      <c r="C214" s="108" t="str">
        <f>Eredmények!C89</f>
        <v>Vadak</v>
      </c>
      <c r="D214" s="108" t="str">
        <f>Eredmények!D89</f>
        <v>FFI AM</v>
      </c>
      <c r="E214" s="109">
        <f>Eredmények!U89</f>
        <v>306</v>
      </c>
      <c r="F214" s="108">
        <f>Eredmények!V89</f>
        <v>109</v>
      </c>
      <c r="G214" s="109">
        <f>Eredmények!W89</f>
        <v>415</v>
      </c>
      <c r="H214" s="108">
        <f>Eredmények!X89</f>
        <v>29</v>
      </c>
    </row>
    <row r="215" spans="1:8" ht="14.25" customHeight="1" x14ac:dyDescent="0.25">
      <c r="A215" s="110"/>
      <c r="B215" s="108" t="str">
        <f>Eredmények!B101</f>
        <v>Bácsi Erika</v>
      </c>
      <c r="C215" s="108" t="str">
        <f>Eredmények!C101</f>
        <v>Lovászpatona</v>
      </c>
      <c r="D215" s="108" t="str">
        <f>Eredmények!D101</f>
        <v>NŐI AM</v>
      </c>
      <c r="E215" s="109">
        <f>Eredmények!U101</f>
        <v>316</v>
      </c>
      <c r="F215" s="108">
        <f>Eredmények!V101</f>
        <v>96</v>
      </c>
      <c r="G215" s="109">
        <f>Eredmények!W101</f>
        <v>412</v>
      </c>
      <c r="H215" s="108">
        <f>Eredmények!X101</f>
        <v>23</v>
      </c>
    </row>
    <row r="216" spans="1:8" ht="14.25" customHeight="1" x14ac:dyDescent="0.25">
      <c r="A216" s="110"/>
      <c r="B216" s="108" t="str">
        <f>Eredmények!B194</f>
        <v>Jezsoviczki László</v>
      </c>
      <c r="C216" s="108" t="str">
        <f>Eredmények!C194</f>
        <v>Csór TTH 1</v>
      </c>
      <c r="D216" s="108" t="str">
        <f>Eredmények!D194</f>
        <v>FFI AM</v>
      </c>
      <c r="E216" s="109">
        <f>Eredmények!U194</f>
        <v>297</v>
      </c>
      <c r="F216" s="108">
        <f>Eredmények!V194</f>
        <v>113</v>
      </c>
      <c r="G216" s="109">
        <f>Eredmények!W194</f>
        <v>410</v>
      </c>
      <c r="H216" s="108">
        <f>Eredmények!X194</f>
        <v>23</v>
      </c>
    </row>
    <row r="217" spans="1:8" ht="14.25" customHeight="1" x14ac:dyDescent="0.25">
      <c r="A217" s="110"/>
      <c r="B217" s="108" t="str">
        <f>Eredmények!B226</f>
        <v>Felső Szabolcs</v>
      </c>
      <c r="C217" s="108" t="str">
        <f>Eredmények!C226</f>
        <v>Szákszend</v>
      </c>
      <c r="D217" s="108" t="str">
        <f>Eredmények!D226</f>
        <v>FFI AM</v>
      </c>
      <c r="E217" s="109">
        <f>Eredmények!U226</f>
        <v>310</v>
      </c>
      <c r="F217" s="108">
        <f>Eredmények!V226</f>
        <v>99</v>
      </c>
      <c r="G217" s="109">
        <f>Eredmények!W226</f>
        <v>409</v>
      </c>
      <c r="H217" s="108">
        <f>Eredmények!X226</f>
        <v>25</v>
      </c>
    </row>
    <row r="218" spans="1:8" ht="14.25" customHeight="1" x14ac:dyDescent="0.25">
      <c r="A218" s="110"/>
      <c r="B218" s="108" t="str">
        <f>Eredmények!B210</f>
        <v>Horváth Ilona</v>
      </c>
      <c r="C218" s="108" t="str">
        <f>Eredmények!C210</f>
        <v>Tatai Tekeclub</v>
      </c>
      <c r="D218" s="108" t="str">
        <f>Eredmények!D210</f>
        <v>NŐI AM</v>
      </c>
      <c r="E218" s="109">
        <f>Eredmények!U210</f>
        <v>283</v>
      </c>
      <c r="F218" s="108">
        <f>Eredmények!V210</f>
        <v>123</v>
      </c>
      <c r="G218" s="109">
        <f>Eredmények!W210</f>
        <v>406</v>
      </c>
      <c r="H218" s="108">
        <f>Eredmények!X210</f>
        <v>18</v>
      </c>
    </row>
    <row r="219" spans="1:8" ht="14.25" customHeight="1" x14ac:dyDescent="0.25">
      <c r="A219" s="110"/>
      <c r="B219" s="108" t="str">
        <f>Eredmények!B54</f>
        <v>Gácsfalvi Csenge</v>
      </c>
      <c r="C219" s="108" t="str">
        <f>Eredmények!C54</f>
        <v>Ipartechnika SE</v>
      </c>
      <c r="D219" s="108" t="str">
        <f>Eredmények!D54</f>
        <v>NŐI IG</v>
      </c>
      <c r="E219" s="109">
        <f>Eredmények!U54</f>
        <v>293</v>
      </c>
      <c r="F219" s="108">
        <f>Eredmények!V54</f>
        <v>113</v>
      </c>
      <c r="G219" s="109">
        <f>Eredmények!W54</f>
        <v>406</v>
      </c>
      <c r="H219" s="108">
        <f>Eredmények!X54</f>
        <v>25</v>
      </c>
    </row>
    <row r="220" spans="1:8" ht="14.25" customHeight="1" x14ac:dyDescent="0.25">
      <c r="A220" s="110"/>
      <c r="B220" s="108" t="str">
        <f>Eredmények!B151</f>
        <v>Pálovics Lajosné</v>
      </c>
      <c r="C220" s="108" t="str">
        <f>Eredmények!C151</f>
        <v>Huntsman</v>
      </c>
      <c r="D220" s="108" t="str">
        <f>Eredmények!D151</f>
        <v>NŐI AM</v>
      </c>
      <c r="E220" s="109">
        <f>Eredmények!U151</f>
        <v>290</v>
      </c>
      <c r="F220" s="108">
        <f>Eredmények!V151</f>
        <v>115</v>
      </c>
      <c r="G220" s="109">
        <f>Eredmények!W151</f>
        <v>405</v>
      </c>
      <c r="H220" s="108">
        <f>Eredmények!X151</f>
        <v>18</v>
      </c>
    </row>
    <row r="221" spans="1:8" ht="14.25" customHeight="1" x14ac:dyDescent="0.25">
      <c r="A221" s="129"/>
      <c r="B221" s="130" t="str">
        <f>Eredmények!B190</f>
        <v>Herman Zoltánné</v>
      </c>
      <c r="C221" s="130" t="str">
        <f>Eredmények!C190</f>
        <v>Paks 3</v>
      </c>
      <c r="D221" s="130" t="str">
        <f>Eredmények!D190</f>
        <v>NŐI AM</v>
      </c>
      <c r="E221" s="131">
        <f>Eredmények!U190</f>
        <v>300</v>
      </c>
      <c r="F221" s="130">
        <f>Eredmények!V190</f>
        <v>105</v>
      </c>
      <c r="G221" s="131">
        <f>Eredmények!W190</f>
        <v>405</v>
      </c>
      <c r="H221" s="130">
        <f>Eredmények!X190</f>
        <v>17</v>
      </c>
    </row>
    <row r="222" spans="1:8" ht="14.25" customHeight="1" x14ac:dyDescent="0.25">
      <c r="A222" s="129"/>
      <c r="B222" s="130" t="str">
        <f>Eredmények!B181</f>
        <v>Bérces Zsuzsanna</v>
      </c>
      <c r="C222" s="130" t="str">
        <f>Eredmények!C181</f>
        <v>Paks 1</v>
      </c>
      <c r="D222" s="130" t="str">
        <f>Eredmények!D181</f>
        <v>NŐI AM</v>
      </c>
      <c r="E222" s="131">
        <f>Eredmények!U181</f>
        <v>289</v>
      </c>
      <c r="F222" s="130">
        <f>Eredmények!V181</f>
        <v>113</v>
      </c>
      <c r="G222" s="131">
        <f>Eredmények!W181</f>
        <v>402</v>
      </c>
      <c r="H222" s="130">
        <f>Eredmények!X181</f>
        <v>21</v>
      </c>
    </row>
    <row r="223" spans="1:8" ht="14.25" customHeight="1" x14ac:dyDescent="0.25">
      <c r="A223" s="110"/>
      <c r="B223" s="108" t="str">
        <f>Eredmények!B176</f>
        <v>Komjáti Viktória</v>
      </c>
      <c r="C223" s="108" t="str">
        <f>Eredmények!C176</f>
        <v>Pécs 3</v>
      </c>
      <c r="D223" s="108" t="str">
        <f>Eredmények!D176</f>
        <v>NŐI AM</v>
      </c>
      <c r="E223" s="109">
        <f>Eredmények!U176</f>
        <v>284</v>
      </c>
      <c r="F223" s="108">
        <f>Eredmények!V176</f>
        <v>108</v>
      </c>
      <c r="G223" s="109">
        <f>Eredmények!W176</f>
        <v>392</v>
      </c>
      <c r="H223" s="108">
        <f>Eredmények!X176</f>
        <v>23</v>
      </c>
    </row>
    <row r="224" spans="1:8" ht="14.25" customHeight="1" x14ac:dyDescent="0.25">
      <c r="A224" s="110"/>
      <c r="B224" s="108" t="str">
        <f>Eredmények!B22</f>
        <v>Schaffhauzer Ferenc</v>
      </c>
      <c r="C224" s="108" t="str">
        <f>Eredmények!C22</f>
        <v>Turmix</v>
      </c>
      <c r="D224" s="108" t="str">
        <f>Eredmények!D22</f>
        <v>FFI AM</v>
      </c>
      <c r="E224" s="109">
        <f>Eredmények!U22</f>
        <v>296</v>
      </c>
      <c r="F224" s="108">
        <f>Eredmények!V22</f>
        <v>96</v>
      </c>
      <c r="G224" s="109">
        <f>Eredmények!W22</f>
        <v>392</v>
      </c>
      <c r="H224" s="108">
        <f>Eredmények!X22</f>
        <v>28</v>
      </c>
    </row>
    <row r="225" spans="2:8" ht="14.25" customHeight="1" x14ac:dyDescent="0.25">
      <c r="B225" s="108" t="str">
        <f>Eredmények!B214</f>
        <v>Szentpéteri Dénes</v>
      </c>
      <c r="C225" s="108" t="str">
        <f>Eredmények!C214</f>
        <v>Tatai Tekeclub</v>
      </c>
      <c r="D225" s="108" t="str">
        <f>Eredmények!D214</f>
        <v>FFI AM</v>
      </c>
      <c r="E225" s="109">
        <f>Eredmények!U214</f>
        <v>287</v>
      </c>
      <c r="F225" s="108">
        <f>Eredmények!V214</f>
        <v>100</v>
      </c>
      <c r="G225" s="109">
        <f>Eredmények!W214</f>
        <v>387</v>
      </c>
      <c r="H225" s="108">
        <f>Eredmények!X214</f>
        <v>25</v>
      </c>
    </row>
    <row r="226" spans="2:8" ht="14.25" customHeight="1" x14ac:dyDescent="0.25">
      <c r="B226" s="108" t="str">
        <f>Eredmények!B212</f>
        <v>Benke Gábor</v>
      </c>
      <c r="C226" s="108" t="str">
        <f>Eredmények!C212</f>
        <v>Tatai Tekeclub</v>
      </c>
      <c r="D226" s="108" t="str">
        <f>Eredmények!D212</f>
        <v>FFI AM</v>
      </c>
      <c r="E226" s="109">
        <f>Eredmények!U212</f>
        <v>310</v>
      </c>
      <c r="F226" s="108">
        <f>Eredmények!V212</f>
        <v>74</v>
      </c>
      <c r="G226" s="109">
        <f>Eredmények!W212</f>
        <v>384</v>
      </c>
      <c r="H226" s="108">
        <f>Eredmények!X212</f>
        <v>28</v>
      </c>
    </row>
    <row r="227" spans="2:8" ht="14.25" customHeight="1" x14ac:dyDescent="0.25">
      <c r="B227" s="108" t="str">
        <f>Eredmények!B16</f>
        <v>Tőkes Sándor</v>
      </c>
      <c r="C227" s="108" t="str">
        <f>Eredmények!C16</f>
        <v>Katedra</v>
      </c>
      <c r="D227" s="108" t="str">
        <f>Eredmények!D16</f>
        <v>FFI AM</v>
      </c>
      <c r="E227" s="109">
        <f>Eredmények!U16</f>
        <v>287</v>
      </c>
      <c r="F227" s="108">
        <f>Eredmények!V16</f>
        <v>91</v>
      </c>
      <c r="G227" s="109">
        <f>Eredmények!W16</f>
        <v>378</v>
      </c>
      <c r="H227" s="108">
        <f>Eredmények!X16</f>
        <v>32</v>
      </c>
    </row>
    <row r="228" spans="2:8" ht="14.25" customHeight="1" x14ac:dyDescent="0.25">
      <c r="B228" s="108" t="str">
        <f>Eredmények!B40</f>
        <v>Simon József</v>
      </c>
      <c r="C228" s="108" t="str">
        <f>Eredmények!C40</f>
        <v>Insolidum</v>
      </c>
      <c r="D228" s="108" t="str">
        <f>Eredmények!D40</f>
        <v>FFI AM</v>
      </c>
      <c r="E228" s="109">
        <f>Eredmények!U40</f>
        <v>278</v>
      </c>
      <c r="F228" s="108">
        <f>Eredmények!V40</f>
        <v>81</v>
      </c>
      <c r="G228" s="109">
        <f>Eredmények!W40</f>
        <v>359</v>
      </c>
      <c r="H228" s="108">
        <f>Eredmények!X40</f>
        <v>21</v>
      </c>
    </row>
    <row r="229" spans="2:8" ht="14.25" customHeight="1" x14ac:dyDescent="0.25">
      <c r="B229" s="108" t="str">
        <f>Eredmények!B178</f>
        <v>Gyurisa Ivett</v>
      </c>
      <c r="C229" s="108" t="str">
        <f>Eredmények!C178</f>
        <v>Pécs 3</v>
      </c>
      <c r="D229" s="108" t="str">
        <f>Eredmények!D178</f>
        <v>NŐI AM</v>
      </c>
      <c r="E229" s="109">
        <f>Eredmények!U178</f>
        <v>248</v>
      </c>
      <c r="F229" s="108">
        <f>Eredmények!V178</f>
        <v>61</v>
      </c>
      <c r="G229" s="109">
        <f>Eredmények!W178</f>
        <v>309</v>
      </c>
      <c r="H229" s="108">
        <f>Eredmények!X178</f>
        <v>41</v>
      </c>
    </row>
    <row r="230" spans="2:8" ht="14.25" customHeight="1" x14ac:dyDescent="0.25">
      <c r="B230" s="111"/>
      <c r="C230" s="111"/>
      <c r="D230" s="111"/>
      <c r="E230" s="111"/>
      <c r="F230" s="111"/>
      <c r="G230" s="111"/>
      <c r="H230" s="111"/>
    </row>
    <row r="231" spans="2:8" ht="14.25" customHeight="1" x14ac:dyDescent="0.25">
      <c r="B231" s="111"/>
      <c r="C231" s="111"/>
      <c r="D231" s="111"/>
      <c r="E231" s="111"/>
      <c r="F231" s="111"/>
      <c r="G231" s="111"/>
      <c r="H231" s="111"/>
    </row>
    <row r="232" spans="2:8" ht="14.25" customHeight="1" x14ac:dyDescent="0.25">
      <c r="B232" s="111"/>
      <c r="C232" s="111"/>
      <c r="D232" s="111"/>
      <c r="E232" s="111"/>
      <c r="F232" s="111"/>
      <c r="G232" s="111"/>
      <c r="H232" s="111"/>
    </row>
    <row r="233" spans="2:8" ht="14.25" customHeight="1" x14ac:dyDescent="0.25">
      <c r="B233" s="111"/>
      <c r="C233" s="111"/>
      <c r="D233" s="111"/>
      <c r="E233" s="111"/>
      <c r="F233" s="111"/>
      <c r="G233" s="111"/>
      <c r="H233" s="111"/>
    </row>
    <row r="234" spans="2:8" ht="14.25" customHeight="1" x14ac:dyDescent="0.25">
      <c r="B234" s="111"/>
      <c r="C234" s="111"/>
      <c r="D234" s="111"/>
      <c r="E234" s="111"/>
      <c r="F234" s="111"/>
      <c r="G234" s="111"/>
      <c r="H234" s="111"/>
    </row>
    <row r="235" spans="2:8" ht="14.25" customHeight="1" x14ac:dyDescent="0.25">
      <c r="B235" s="111"/>
      <c r="C235" s="111"/>
      <c r="D235" s="111"/>
      <c r="E235" s="111"/>
      <c r="F235" s="111"/>
      <c r="G235" s="111"/>
      <c r="H235" s="111"/>
    </row>
    <row r="236" spans="2:8" ht="14.25" customHeight="1" x14ac:dyDescent="0.25">
      <c r="B236" s="111"/>
      <c r="C236" s="111"/>
      <c r="D236" s="111"/>
      <c r="E236" s="111"/>
      <c r="F236" s="111"/>
      <c r="G236" s="111"/>
      <c r="H236" s="111"/>
    </row>
    <row r="237" spans="2:8" ht="14.25" customHeight="1" x14ac:dyDescent="0.25">
      <c r="B237" s="111"/>
      <c r="C237" s="111"/>
      <c r="D237" s="111"/>
      <c r="E237" s="111"/>
      <c r="F237" s="111"/>
      <c r="G237" s="111"/>
      <c r="H237" s="111"/>
    </row>
    <row r="238" spans="2:8" ht="14.25" customHeight="1" x14ac:dyDescent="0.25">
      <c r="B238" s="111"/>
      <c r="C238" s="111"/>
      <c r="D238" s="111"/>
      <c r="E238" s="111"/>
      <c r="F238" s="111"/>
      <c r="G238" s="111"/>
      <c r="H238" s="111"/>
    </row>
    <row r="239" spans="2:8" ht="14.25" customHeight="1" x14ac:dyDescent="0.25">
      <c r="B239" s="111"/>
      <c r="C239" s="111"/>
      <c r="D239" s="111"/>
      <c r="E239" s="111"/>
      <c r="F239" s="111"/>
      <c r="G239" s="111"/>
      <c r="H239" s="111"/>
    </row>
    <row r="240" spans="2:8" ht="14.25" customHeight="1" x14ac:dyDescent="0.25">
      <c r="B240" s="111"/>
      <c r="C240" s="111"/>
      <c r="D240" s="111"/>
      <c r="E240" s="111"/>
      <c r="F240" s="111"/>
      <c r="G240" s="111"/>
      <c r="H240" s="111"/>
    </row>
    <row r="241" spans="2:8" ht="14.25" customHeight="1" x14ac:dyDescent="0.25">
      <c r="B241" s="111"/>
      <c r="C241" s="111"/>
      <c r="D241" s="111"/>
      <c r="E241" s="111"/>
      <c r="F241" s="111"/>
      <c r="G241" s="111"/>
      <c r="H241" s="111"/>
    </row>
    <row r="242" spans="2:8" ht="14.25" customHeight="1" x14ac:dyDescent="0.25">
      <c r="B242" s="111"/>
      <c r="C242" s="111"/>
      <c r="D242" s="111"/>
      <c r="E242" s="111"/>
      <c r="F242" s="111"/>
      <c r="G242" s="111"/>
      <c r="H242" s="111"/>
    </row>
    <row r="243" spans="2:8" ht="14.25" customHeight="1" x14ac:dyDescent="0.25">
      <c r="B243" s="111"/>
      <c r="C243" s="111"/>
      <c r="D243" s="111"/>
      <c r="E243" s="111"/>
      <c r="F243" s="111"/>
      <c r="G243" s="111"/>
      <c r="H243" s="111"/>
    </row>
    <row r="244" spans="2:8" ht="14.25" customHeight="1" x14ac:dyDescent="0.25">
      <c r="B244" s="111"/>
      <c r="C244" s="111"/>
      <c r="D244" s="111"/>
      <c r="E244" s="111"/>
      <c r="F244" s="111"/>
      <c r="G244" s="111"/>
      <c r="H244" s="111"/>
    </row>
    <row r="245" spans="2:8" ht="14.25" customHeight="1" x14ac:dyDescent="0.25">
      <c r="B245" s="111"/>
      <c r="C245" s="111"/>
      <c r="D245" s="111"/>
      <c r="E245" s="111"/>
      <c r="F245" s="111"/>
      <c r="G245" s="111"/>
      <c r="H245" s="111"/>
    </row>
    <row r="246" spans="2:8" ht="14.25" customHeight="1" x14ac:dyDescent="0.25">
      <c r="B246" s="111"/>
      <c r="C246" s="111"/>
      <c r="D246" s="111"/>
      <c r="E246" s="111"/>
      <c r="F246" s="111"/>
      <c r="G246" s="111"/>
      <c r="H246" s="111"/>
    </row>
    <row r="247" spans="2:8" ht="14.25" customHeight="1" x14ac:dyDescent="0.25">
      <c r="B247" s="111"/>
      <c r="C247" s="111"/>
      <c r="D247" s="111"/>
      <c r="E247" s="111"/>
      <c r="F247" s="111"/>
      <c r="G247" s="111"/>
      <c r="H247" s="111"/>
    </row>
    <row r="248" spans="2:8" ht="14.25" customHeight="1" x14ac:dyDescent="0.25">
      <c r="B248" s="111"/>
      <c r="C248" s="111"/>
      <c r="D248" s="111"/>
      <c r="E248" s="111"/>
      <c r="F248" s="111"/>
      <c r="G248" s="111"/>
      <c r="H248" s="111"/>
    </row>
    <row r="249" spans="2:8" ht="14.25" customHeight="1" x14ac:dyDescent="0.25">
      <c r="B249" s="111"/>
      <c r="C249" s="111"/>
      <c r="D249" s="111"/>
      <c r="E249" s="111"/>
      <c r="F249" s="111"/>
      <c r="G249" s="111"/>
      <c r="H249" s="111"/>
    </row>
    <row r="250" spans="2:8" ht="14.25" customHeight="1" x14ac:dyDescent="0.25">
      <c r="B250" s="111"/>
      <c r="C250" s="111"/>
      <c r="D250" s="111"/>
      <c r="E250" s="111"/>
      <c r="F250" s="111"/>
      <c r="G250" s="111"/>
      <c r="H250" s="111"/>
    </row>
    <row r="251" spans="2:8" ht="14.25" customHeight="1" x14ac:dyDescent="0.25">
      <c r="B251" s="111"/>
      <c r="C251" s="111"/>
      <c r="D251" s="111"/>
      <c r="E251" s="111"/>
      <c r="F251" s="111"/>
      <c r="G251" s="111"/>
      <c r="H251" s="111"/>
    </row>
    <row r="252" spans="2:8" ht="14.25" customHeight="1" x14ac:dyDescent="0.25">
      <c r="B252" s="111"/>
      <c r="C252" s="111"/>
      <c r="D252" s="111"/>
      <c r="E252" s="111"/>
      <c r="F252" s="111"/>
      <c r="G252" s="111"/>
      <c r="H252" s="111"/>
    </row>
    <row r="253" spans="2:8" ht="14.25" customHeight="1" x14ac:dyDescent="0.25">
      <c r="B253" s="111"/>
      <c r="C253" s="111"/>
      <c r="D253" s="111"/>
      <c r="E253" s="111"/>
      <c r="F253" s="111"/>
      <c r="G253" s="111"/>
      <c r="H253" s="111"/>
    </row>
    <row r="254" spans="2:8" ht="14.25" customHeight="1" x14ac:dyDescent="0.25">
      <c r="B254" s="111"/>
      <c r="C254" s="111"/>
      <c r="D254" s="111"/>
      <c r="E254" s="111"/>
      <c r="F254" s="111"/>
      <c r="G254" s="111"/>
      <c r="H254" s="111"/>
    </row>
    <row r="255" spans="2:8" ht="14.25" customHeight="1" x14ac:dyDescent="0.25">
      <c r="B255" s="111"/>
      <c r="C255" s="111"/>
      <c r="D255" s="111"/>
      <c r="E255" s="111"/>
      <c r="F255" s="111"/>
      <c r="G255" s="111"/>
      <c r="H255" s="111"/>
    </row>
    <row r="256" spans="2:8" ht="14.25" customHeight="1" x14ac:dyDescent="0.25">
      <c r="B256" s="111"/>
      <c r="C256" s="111"/>
      <c r="D256" s="111"/>
      <c r="E256" s="111"/>
      <c r="F256" s="111"/>
      <c r="G256" s="111"/>
      <c r="H256" s="111"/>
    </row>
    <row r="257" spans="2:8" ht="14.25" customHeight="1" x14ac:dyDescent="0.25">
      <c r="B257" s="111"/>
      <c r="C257" s="111"/>
      <c r="D257" s="111"/>
      <c r="E257" s="111"/>
      <c r="F257" s="111"/>
      <c r="G257" s="111"/>
      <c r="H257" s="111"/>
    </row>
    <row r="258" spans="2:8" ht="14.25" customHeight="1" x14ac:dyDescent="0.25">
      <c r="B258" s="111"/>
      <c r="C258" s="111"/>
      <c r="D258" s="111"/>
      <c r="E258" s="111"/>
      <c r="F258" s="111"/>
      <c r="G258" s="111"/>
      <c r="H258" s="111"/>
    </row>
    <row r="259" spans="2:8" ht="14.25" customHeight="1" x14ac:dyDescent="0.25">
      <c r="B259" s="111"/>
      <c r="C259" s="111"/>
      <c r="D259" s="111"/>
      <c r="E259" s="111"/>
      <c r="F259" s="111"/>
      <c r="G259" s="111"/>
      <c r="H259" s="111"/>
    </row>
    <row r="260" spans="2:8" ht="14.25" customHeight="1" x14ac:dyDescent="0.25">
      <c r="B260" s="111"/>
      <c r="C260" s="111"/>
      <c r="D260" s="111"/>
      <c r="E260" s="111"/>
      <c r="F260" s="111"/>
      <c r="G260" s="111"/>
      <c r="H260" s="111"/>
    </row>
    <row r="261" spans="2:8" ht="14.25" customHeight="1" x14ac:dyDescent="0.25">
      <c r="B261" s="111"/>
      <c r="C261" s="111"/>
      <c r="D261" s="111"/>
      <c r="E261" s="111"/>
      <c r="F261" s="111"/>
      <c r="G261" s="111"/>
      <c r="H261" s="111"/>
    </row>
    <row r="262" spans="2:8" ht="14.25" customHeight="1" x14ac:dyDescent="0.25">
      <c r="B262" s="111"/>
      <c r="C262" s="111"/>
      <c r="D262" s="111"/>
      <c r="E262" s="111"/>
      <c r="F262" s="111"/>
      <c r="G262" s="111"/>
      <c r="H262" s="111"/>
    </row>
    <row r="263" spans="2:8" ht="14.25" customHeight="1" x14ac:dyDescent="0.25">
      <c r="B263" s="111"/>
      <c r="C263" s="111"/>
      <c r="D263" s="111"/>
      <c r="E263" s="111"/>
      <c r="F263" s="111"/>
      <c r="G263" s="111"/>
      <c r="H263" s="111"/>
    </row>
    <row r="264" spans="2:8" ht="14.25" customHeight="1" x14ac:dyDescent="0.25">
      <c r="B264" s="111"/>
      <c r="C264" s="111"/>
      <c r="D264" s="111"/>
      <c r="E264" s="111"/>
      <c r="F264" s="111"/>
      <c r="G264" s="111"/>
      <c r="H264" s="111"/>
    </row>
    <row r="265" spans="2:8" ht="14.25" customHeight="1" x14ac:dyDescent="0.25">
      <c r="B265" s="111"/>
      <c r="C265" s="111"/>
      <c r="D265" s="111"/>
      <c r="E265" s="111"/>
      <c r="F265" s="111"/>
      <c r="G265" s="111"/>
      <c r="H265" s="111"/>
    </row>
    <row r="266" spans="2:8" ht="14.25" customHeight="1" x14ac:dyDescent="0.25">
      <c r="B266" s="111"/>
      <c r="C266" s="111"/>
      <c r="D266" s="111"/>
      <c r="E266" s="111"/>
      <c r="F266" s="111"/>
      <c r="G266" s="111"/>
      <c r="H266" s="111"/>
    </row>
    <row r="267" spans="2:8" ht="14.25" customHeight="1" x14ac:dyDescent="0.25">
      <c r="B267" s="111"/>
      <c r="C267" s="111"/>
      <c r="D267" s="111"/>
      <c r="E267" s="111"/>
      <c r="F267" s="111"/>
      <c r="G267" s="111"/>
      <c r="H267" s="111"/>
    </row>
    <row r="268" spans="2:8" ht="14.25" customHeight="1" x14ac:dyDescent="0.25">
      <c r="B268" s="111"/>
      <c r="C268" s="111"/>
      <c r="D268" s="111"/>
      <c r="E268" s="111"/>
      <c r="F268" s="111"/>
      <c r="G268" s="111"/>
      <c r="H268" s="111"/>
    </row>
    <row r="269" spans="2:8" ht="14.25" customHeight="1" x14ac:dyDescent="0.25">
      <c r="B269" s="111"/>
      <c r="C269" s="111"/>
      <c r="D269" s="111"/>
      <c r="E269" s="111"/>
      <c r="F269" s="111"/>
      <c r="G269" s="111"/>
      <c r="H269" s="111"/>
    </row>
    <row r="270" spans="2:8" ht="14.25" customHeight="1" x14ac:dyDescent="0.25">
      <c r="B270" s="111"/>
      <c r="C270" s="111"/>
      <c r="D270" s="111"/>
      <c r="E270" s="111"/>
      <c r="F270" s="111"/>
      <c r="G270" s="111"/>
      <c r="H270" s="111"/>
    </row>
    <row r="271" spans="2:8" ht="14.25" customHeight="1" x14ac:dyDescent="0.25">
      <c r="B271" s="111"/>
      <c r="C271" s="111"/>
      <c r="D271" s="111"/>
      <c r="E271" s="111"/>
      <c r="F271" s="111"/>
      <c r="G271" s="111"/>
      <c r="H271" s="111"/>
    </row>
    <row r="272" spans="2:8" ht="14.25" customHeight="1" x14ac:dyDescent="0.25">
      <c r="B272" s="111"/>
      <c r="C272" s="111"/>
      <c r="D272" s="111"/>
      <c r="E272" s="111"/>
      <c r="F272" s="111"/>
      <c r="G272" s="111"/>
      <c r="H272" s="111"/>
    </row>
    <row r="273" spans="2:8" ht="14.25" customHeight="1" x14ac:dyDescent="0.25">
      <c r="B273" s="111"/>
      <c r="C273" s="111"/>
      <c r="D273" s="111"/>
      <c r="E273" s="111"/>
      <c r="F273" s="111"/>
      <c r="G273" s="111"/>
      <c r="H273" s="111"/>
    </row>
    <row r="274" spans="2:8" ht="14.25" customHeight="1" x14ac:dyDescent="0.25">
      <c r="B274" s="111"/>
      <c r="C274" s="111"/>
      <c r="D274" s="111"/>
      <c r="E274" s="111"/>
      <c r="F274" s="111"/>
      <c r="G274" s="111"/>
      <c r="H274" s="111"/>
    </row>
    <row r="275" spans="2:8" ht="14.25" customHeight="1" x14ac:dyDescent="0.25">
      <c r="B275" s="111"/>
      <c r="C275" s="111"/>
      <c r="D275" s="111"/>
      <c r="E275" s="111"/>
      <c r="F275" s="111"/>
      <c r="G275" s="111"/>
      <c r="H275" s="111"/>
    </row>
    <row r="276" spans="2:8" ht="14.25" customHeight="1" x14ac:dyDescent="0.25">
      <c r="B276" s="111"/>
      <c r="C276" s="111"/>
      <c r="D276" s="111"/>
      <c r="E276" s="111"/>
      <c r="F276" s="111"/>
      <c r="G276" s="111"/>
      <c r="H276" s="111"/>
    </row>
    <row r="277" spans="2:8" ht="14.25" customHeight="1" x14ac:dyDescent="0.25">
      <c r="B277" s="111"/>
      <c r="C277" s="111"/>
      <c r="D277" s="111"/>
      <c r="E277" s="111"/>
      <c r="F277" s="111"/>
      <c r="G277" s="111"/>
      <c r="H277" s="111"/>
    </row>
    <row r="278" spans="2:8" ht="14.25" customHeight="1" x14ac:dyDescent="0.25">
      <c r="B278" s="111"/>
      <c r="C278" s="111"/>
      <c r="D278" s="111"/>
      <c r="E278" s="111"/>
      <c r="F278" s="111"/>
      <c r="G278" s="111"/>
      <c r="H278" s="111"/>
    </row>
    <row r="279" spans="2:8" ht="14.25" customHeight="1" x14ac:dyDescent="0.25">
      <c r="B279" s="111"/>
      <c r="C279" s="111"/>
      <c r="D279" s="111"/>
      <c r="E279" s="111"/>
      <c r="F279" s="111"/>
      <c r="G279" s="111"/>
      <c r="H279" s="111"/>
    </row>
    <row r="280" spans="2:8" ht="14.25" customHeight="1" x14ac:dyDescent="0.25">
      <c r="B280" s="111"/>
      <c r="C280" s="111"/>
      <c r="D280" s="111"/>
      <c r="E280" s="111"/>
      <c r="F280" s="111"/>
      <c r="G280" s="111"/>
      <c r="H280" s="111"/>
    </row>
    <row r="281" spans="2:8" ht="14.25" customHeight="1" x14ac:dyDescent="0.25">
      <c r="B281" s="111"/>
      <c r="C281" s="111"/>
      <c r="D281" s="111"/>
      <c r="E281" s="111"/>
      <c r="F281" s="111"/>
      <c r="G281" s="111"/>
      <c r="H281" s="111"/>
    </row>
    <row r="282" spans="2:8" ht="14.25" customHeight="1" x14ac:dyDescent="0.25">
      <c r="B282" s="111"/>
      <c r="C282" s="111"/>
      <c r="D282" s="111"/>
      <c r="E282" s="111"/>
      <c r="F282" s="111"/>
      <c r="G282" s="111"/>
      <c r="H282" s="111"/>
    </row>
    <row r="283" spans="2:8" ht="14.25" customHeight="1" x14ac:dyDescent="0.25">
      <c r="B283" s="111"/>
      <c r="C283" s="111"/>
      <c r="D283" s="111"/>
      <c r="E283" s="111"/>
      <c r="F283" s="111"/>
      <c r="G283" s="111"/>
      <c r="H283" s="111"/>
    </row>
    <row r="284" spans="2:8" ht="14.25" customHeight="1" x14ac:dyDescent="0.25">
      <c r="B284" s="111"/>
      <c r="C284" s="111"/>
      <c r="D284" s="111"/>
      <c r="E284" s="111"/>
      <c r="F284" s="111"/>
      <c r="G284" s="111"/>
      <c r="H284" s="111"/>
    </row>
    <row r="285" spans="2:8" ht="14.25" customHeight="1" x14ac:dyDescent="0.25">
      <c r="B285" s="111"/>
      <c r="C285" s="111"/>
      <c r="D285" s="111"/>
      <c r="E285" s="111"/>
      <c r="F285" s="111"/>
      <c r="G285" s="111"/>
      <c r="H285" s="111"/>
    </row>
    <row r="286" spans="2:8" ht="14.25" customHeight="1" x14ac:dyDescent="0.25">
      <c r="B286" s="111"/>
      <c r="C286" s="111"/>
      <c r="D286" s="111"/>
      <c r="E286" s="111"/>
      <c r="F286" s="111"/>
      <c r="G286" s="111"/>
      <c r="H286" s="111"/>
    </row>
    <row r="287" spans="2:8" ht="14.25" customHeight="1" x14ac:dyDescent="0.25">
      <c r="B287" s="111"/>
      <c r="C287" s="111"/>
      <c r="D287" s="111"/>
      <c r="E287" s="111"/>
      <c r="F287" s="111"/>
      <c r="G287" s="111"/>
      <c r="H287" s="111"/>
    </row>
    <row r="288" spans="2:8" ht="14.25" customHeight="1" x14ac:dyDescent="0.25">
      <c r="B288" s="111"/>
      <c r="C288" s="111"/>
      <c r="D288" s="111"/>
      <c r="E288" s="111"/>
      <c r="F288" s="111"/>
      <c r="G288" s="111"/>
      <c r="H288" s="111"/>
    </row>
    <row r="289" spans="2:8" ht="14.25" customHeight="1" x14ac:dyDescent="0.25">
      <c r="B289" s="111"/>
      <c r="C289" s="111"/>
      <c r="D289" s="111"/>
      <c r="E289" s="111"/>
      <c r="F289" s="111"/>
      <c r="G289" s="111"/>
      <c r="H289" s="111"/>
    </row>
    <row r="290" spans="2:8" ht="14.25" customHeight="1" x14ac:dyDescent="0.25">
      <c r="B290" s="111"/>
      <c r="C290" s="111"/>
      <c r="D290" s="111"/>
      <c r="E290" s="111"/>
      <c r="F290" s="111"/>
      <c r="G290" s="111"/>
      <c r="H290" s="111"/>
    </row>
    <row r="291" spans="2:8" ht="14.25" customHeight="1" x14ac:dyDescent="0.25">
      <c r="B291" s="111"/>
      <c r="C291" s="111"/>
      <c r="D291" s="111"/>
      <c r="E291" s="111"/>
      <c r="F291" s="111"/>
      <c r="G291" s="111"/>
      <c r="H291" s="111"/>
    </row>
    <row r="292" spans="2:8" ht="14.25" customHeight="1" x14ac:dyDescent="0.25">
      <c r="B292" s="111"/>
      <c r="C292" s="111"/>
      <c r="D292" s="111"/>
      <c r="E292" s="111"/>
      <c r="F292" s="111"/>
      <c r="G292" s="111"/>
      <c r="H292" s="111"/>
    </row>
    <row r="293" spans="2:8" ht="14.25" customHeight="1" x14ac:dyDescent="0.25">
      <c r="B293" s="111"/>
      <c r="C293" s="111"/>
      <c r="D293" s="111"/>
      <c r="E293" s="111"/>
      <c r="F293" s="111"/>
      <c r="G293" s="111"/>
      <c r="H293" s="111"/>
    </row>
    <row r="294" spans="2:8" ht="14.25" customHeight="1" x14ac:dyDescent="0.25">
      <c r="B294" s="111"/>
      <c r="C294" s="111"/>
      <c r="D294" s="111"/>
      <c r="E294" s="111"/>
      <c r="F294" s="111"/>
      <c r="G294" s="111"/>
      <c r="H294" s="111"/>
    </row>
    <row r="295" spans="2:8" ht="14.25" customHeight="1" x14ac:dyDescent="0.25">
      <c r="B295" s="111"/>
      <c r="C295" s="111"/>
      <c r="D295" s="111"/>
      <c r="E295" s="111"/>
      <c r="F295" s="111"/>
      <c r="G295" s="111"/>
      <c r="H295" s="111"/>
    </row>
    <row r="296" spans="2:8" ht="14.25" customHeight="1" x14ac:dyDescent="0.25">
      <c r="B296" s="111"/>
      <c r="C296" s="111"/>
      <c r="D296" s="111"/>
      <c r="E296" s="111"/>
      <c r="F296" s="111"/>
      <c r="G296" s="111"/>
      <c r="H296" s="111"/>
    </row>
    <row r="297" spans="2:8" ht="14.25" customHeight="1" x14ac:dyDescent="0.25">
      <c r="B297" s="111"/>
      <c r="C297" s="111"/>
      <c r="D297" s="111"/>
      <c r="E297" s="111"/>
      <c r="F297" s="111"/>
      <c r="G297" s="111"/>
      <c r="H297" s="111"/>
    </row>
    <row r="298" spans="2:8" ht="14.25" customHeight="1" x14ac:dyDescent="0.25">
      <c r="B298" s="111"/>
      <c r="C298" s="111"/>
      <c r="D298" s="111"/>
      <c r="E298" s="111"/>
      <c r="F298" s="111"/>
      <c r="G298" s="111"/>
      <c r="H298" s="111"/>
    </row>
    <row r="299" spans="2:8" ht="14.25" customHeight="1" x14ac:dyDescent="0.25">
      <c r="B299" s="111"/>
      <c r="C299" s="111"/>
      <c r="D299" s="111"/>
      <c r="E299" s="111"/>
      <c r="F299" s="111"/>
      <c r="G299" s="111"/>
      <c r="H299" s="111"/>
    </row>
    <row r="300" spans="2:8" ht="14.25" customHeight="1" x14ac:dyDescent="0.25">
      <c r="B300" s="111"/>
      <c r="C300" s="111"/>
      <c r="D300" s="111"/>
      <c r="E300" s="111"/>
      <c r="F300" s="111"/>
      <c r="G300" s="111"/>
      <c r="H300" s="111"/>
    </row>
    <row r="301" spans="2:8" ht="14.25" customHeight="1" x14ac:dyDescent="0.25">
      <c r="B301" s="111"/>
      <c r="C301" s="111"/>
      <c r="D301" s="111"/>
      <c r="E301" s="111"/>
      <c r="F301" s="111"/>
      <c r="G301" s="111"/>
      <c r="H301" s="111"/>
    </row>
    <row r="302" spans="2:8" ht="14.25" customHeight="1" x14ac:dyDescent="0.25">
      <c r="B302" s="111"/>
      <c r="C302" s="111"/>
      <c r="D302" s="111"/>
      <c r="E302" s="111"/>
      <c r="F302" s="111"/>
      <c r="G302" s="111"/>
      <c r="H302" s="111"/>
    </row>
    <row r="303" spans="2:8" ht="14.25" customHeight="1" x14ac:dyDescent="0.25">
      <c r="B303" s="111"/>
      <c r="C303" s="111"/>
      <c r="D303" s="111"/>
      <c r="E303" s="111"/>
      <c r="F303" s="111"/>
      <c r="G303" s="111"/>
      <c r="H303" s="111"/>
    </row>
    <row r="304" spans="2:8" ht="14.25" customHeight="1" x14ac:dyDescent="0.25">
      <c r="B304" s="111"/>
      <c r="C304" s="111"/>
      <c r="D304" s="111"/>
      <c r="E304" s="111"/>
      <c r="F304" s="111"/>
      <c r="G304" s="111"/>
      <c r="H304" s="111"/>
    </row>
    <row r="305" spans="2:8" ht="14.25" customHeight="1" x14ac:dyDescent="0.25">
      <c r="B305" s="111"/>
      <c r="C305" s="111"/>
      <c r="D305" s="111"/>
      <c r="E305" s="111"/>
      <c r="F305" s="111"/>
      <c r="G305" s="111"/>
      <c r="H305" s="111"/>
    </row>
    <row r="306" spans="2:8" ht="14.25" customHeight="1" x14ac:dyDescent="0.25">
      <c r="B306" s="111"/>
      <c r="C306" s="111"/>
      <c r="D306" s="111"/>
      <c r="E306" s="111"/>
      <c r="F306" s="111"/>
      <c r="G306" s="111"/>
      <c r="H306" s="111"/>
    </row>
    <row r="307" spans="2:8" ht="14.25" customHeight="1" x14ac:dyDescent="0.25">
      <c r="B307" s="111"/>
      <c r="C307" s="111"/>
      <c r="D307" s="111"/>
      <c r="E307" s="111"/>
      <c r="F307" s="111"/>
      <c r="G307" s="111"/>
      <c r="H307" s="111"/>
    </row>
    <row r="308" spans="2:8" ht="14.25" customHeight="1" x14ac:dyDescent="0.25">
      <c r="B308" s="111"/>
      <c r="C308" s="111"/>
      <c r="D308" s="111"/>
      <c r="E308" s="111"/>
      <c r="F308" s="111"/>
      <c r="G308" s="111"/>
      <c r="H308" s="111"/>
    </row>
    <row r="309" spans="2:8" ht="14.25" customHeight="1" x14ac:dyDescent="0.25">
      <c r="B309" s="111"/>
      <c r="C309" s="111"/>
      <c r="D309" s="111"/>
      <c r="E309" s="111"/>
      <c r="F309" s="111"/>
      <c r="G309" s="111"/>
      <c r="H309" s="111"/>
    </row>
    <row r="310" spans="2:8" ht="14.25" customHeight="1" x14ac:dyDescent="0.25">
      <c r="B310" s="111"/>
      <c r="C310" s="111"/>
      <c r="D310" s="111"/>
      <c r="E310" s="111"/>
      <c r="F310" s="111"/>
      <c r="G310" s="111"/>
      <c r="H310" s="111"/>
    </row>
    <row r="311" spans="2:8" ht="14.25" customHeight="1" x14ac:dyDescent="0.25">
      <c r="B311" s="111"/>
      <c r="C311" s="111"/>
      <c r="D311" s="111"/>
      <c r="E311" s="111"/>
      <c r="F311" s="111"/>
      <c r="G311" s="111"/>
      <c r="H311" s="111"/>
    </row>
    <row r="312" spans="2:8" ht="14.25" customHeight="1" x14ac:dyDescent="0.25">
      <c r="B312" s="111"/>
      <c r="C312" s="111"/>
      <c r="D312" s="111"/>
      <c r="E312" s="111"/>
      <c r="F312" s="111"/>
      <c r="G312" s="111"/>
      <c r="H312" s="111"/>
    </row>
    <row r="313" spans="2:8" ht="14.25" customHeight="1" x14ac:dyDescent="0.25">
      <c r="B313" s="111"/>
      <c r="C313" s="111"/>
      <c r="D313" s="111"/>
      <c r="E313" s="111"/>
      <c r="F313" s="111"/>
      <c r="G313" s="111"/>
      <c r="H313" s="111"/>
    </row>
    <row r="314" spans="2:8" ht="14.25" customHeight="1" x14ac:dyDescent="0.25">
      <c r="B314" s="111"/>
      <c r="C314" s="111"/>
      <c r="D314" s="111"/>
      <c r="E314" s="111"/>
      <c r="F314" s="111"/>
      <c r="G314" s="111"/>
      <c r="H314" s="111"/>
    </row>
    <row r="315" spans="2:8" ht="14.25" customHeight="1" x14ac:dyDescent="0.25">
      <c r="B315" s="111"/>
      <c r="C315" s="111"/>
      <c r="D315" s="111"/>
      <c r="E315" s="111"/>
      <c r="F315" s="111"/>
      <c r="G315" s="111"/>
      <c r="H315" s="111"/>
    </row>
    <row r="316" spans="2:8" ht="14.25" customHeight="1" x14ac:dyDescent="0.25">
      <c r="B316" s="111"/>
      <c r="C316" s="111"/>
      <c r="D316" s="111"/>
      <c r="E316" s="111"/>
      <c r="F316" s="111"/>
      <c r="G316" s="111"/>
      <c r="H316" s="111"/>
    </row>
    <row r="317" spans="2:8" ht="14.25" customHeight="1" x14ac:dyDescent="0.25">
      <c r="B317" s="111"/>
      <c r="C317" s="111"/>
      <c r="D317" s="111"/>
      <c r="E317" s="111"/>
      <c r="F317" s="111"/>
      <c r="G317" s="111"/>
      <c r="H317" s="111"/>
    </row>
    <row r="318" spans="2:8" ht="14.25" customHeight="1" x14ac:dyDescent="0.25">
      <c r="B318" s="111"/>
      <c r="C318" s="111"/>
      <c r="D318" s="111"/>
      <c r="E318" s="111"/>
      <c r="F318" s="111"/>
      <c r="G318" s="111"/>
      <c r="H318" s="111"/>
    </row>
    <row r="319" spans="2:8" ht="14.25" customHeight="1" x14ac:dyDescent="0.25">
      <c r="B319" s="111"/>
      <c r="C319" s="111"/>
      <c r="D319" s="111"/>
      <c r="E319" s="111"/>
      <c r="F319" s="111"/>
      <c r="G319" s="111"/>
      <c r="H319" s="111"/>
    </row>
    <row r="320" spans="2:8" ht="14.25" customHeight="1" x14ac:dyDescent="0.25">
      <c r="B320" s="111"/>
      <c r="C320" s="111"/>
      <c r="D320" s="111"/>
      <c r="E320" s="111"/>
      <c r="F320" s="111"/>
      <c r="G320" s="111"/>
      <c r="H320" s="111"/>
    </row>
    <row r="321" spans="2:8" ht="14.25" customHeight="1" x14ac:dyDescent="0.25">
      <c r="B321" s="111"/>
      <c r="C321" s="111"/>
      <c r="D321" s="111"/>
      <c r="E321" s="111"/>
      <c r="F321" s="111"/>
      <c r="G321" s="111"/>
      <c r="H321" s="111"/>
    </row>
    <row r="322" spans="2:8" ht="14.25" customHeight="1" x14ac:dyDescent="0.25">
      <c r="B322" s="111"/>
      <c r="C322" s="111"/>
      <c r="D322" s="111"/>
      <c r="E322" s="111"/>
      <c r="F322" s="111"/>
      <c r="G322" s="111"/>
      <c r="H322" s="111"/>
    </row>
    <row r="323" spans="2:8" ht="14.25" customHeight="1" x14ac:dyDescent="0.25">
      <c r="B323" s="111"/>
      <c r="C323" s="111"/>
      <c r="D323" s="111"/>
      <c r="E323" s="111"/>
      <c r="F323" s="111"/>
      <c r="G323" s="111"/>
      <c r="H323" s="111"/>
    </row>
    <row r="324" spans="2:8" ht="14.25" customHeight="1" x14ac:dyDescent="0.25">
      <c r="B324" s="111"/>
      <c r="C324" s="111"/>
      <c r="D324" s="111"/>
      <c r="E324" s="111"/>
      <c r="F324" s="111"/>
      <c r="G324" s="111"/>
      <c r="H324" s="111"/>
    </row>
    <row r="325" spans="2:8" ht="14.25" customHeight="1" x14ac:dyDescent="0.25">
      <c r="B325" s="111"/>
      <c r="C325" s="111"/>
      <c r="D325" s="111"/>
      <c r="E325" s="111"/>
      <c r="F325" s="111"/>
      <c r="G325" s="111"/>
      <c r="H325" s="111"/>
    </row>
    <row r="326" spans="2:8" ht="14.25" customHeight="1" x14ac:dyDescent="0.25">
      <c r="B326" s="111"/>
      <c r="C326" s="111"/>
      <c r="D326" s="111"/>
      <c r="E326" s="111"/>
      <c r="F326" s="111"/>
      <c r="G326" s="111"/>
      <c r="H326" s="111"/>
    </row>
    <row r="327" spans="2:8" ht="14.25" customHeight="1" x14ac:dyDescent="0.25">
      <c r="B327" s="111"/>
      <c r="C327" s="111"/>
      <c r="D327" s="111"/>
      <c r="E327" s="111"/>
      <c r="F327" s="111"/>
      <c r="G327" s="111"/>
      <c r="H327" s="111"/>
    </row>
    <row r="328" spans="2:8" ht="14.25" customHeight="1" x14ac:dyDescent="0.25">
      <c r="B328" s="111"/>
      <c r="C328" s="111"/>
      <c r="D328" s="111"/>
      <c r="E328" s="111"/>
      <c r="F328" s="111"/>
      <c r="G328" s="111"/>
      <c r="H328" s="111"/>
    </row>
    <row r="329" spans="2:8" ht="14.25" customHeight="1" x14ac:dyDescent="0.25">
      <c r="B329" s="111"/>
      <c r="C329" s="111"/>
      <c r="D329" s="111"/>
      <c r="E329" s="111"/>
      <c r="F329" s="111"/>
      <c r="G329" s="111"/>
      <c r="H329" s="111"/>
    </row>
    <row r="330" spans="2:8" ht="14.25" customHeight="1" x14ac:dyDescent="0.25">
      <c r="B330" s="111"/>
      <c r="C330" s="111"/>
      <c r="D330" s="111"/>
      <c r="E330" s="111"/>
      <c r="F330" s="111"/>
      <c r="G330" s="111"/>
      <c r="H330" s="111"/>
    </row>
    <row r="331" spans="2:8" ht="14.25" customHeight="1" x14ac:dyDescent="0.25">
      <c r="B331" s="111"/>
      <c r="C331" s="111"/>
      <c r="D331" s="111"/>
      <c r="E331" s="111"/>
      <c r="F331" s="111"/>
      <c r="G331" s="111"/>
      <c r="H331" s="111"/>
    </row>
    <row r="332" spans="2:8" ht="14.25" customHeight="1" x14ac:dyDescent="0.25">
      <c r="B332" s="111"/>
      <c r="C332" s="111"/>
      <c r="D332" s="111"/>
      <c r="E332" s="111"/>
      <c r="F332" s="111"/>
      <c r="G332" s="111"/>
      <c r="H332" s="111"/>
    </row>
    <row r="333" spans="2:8" ht="14.25" customHeight="1" x14ac:dyDescent="0.25">
      <c r="B333" s="111"/>
      <c r="C333" s="111"/>
      <c r="D333" s="111"/>
      <c r="E333" s="111"/>
      <c r="F333" s="111"/>
      <c r="G333" s="111"/>
      <c r="H333" s="111"/>
    </row>
    <row r="334" spans="2:8" ht="14.25" customHeight="1" x14ac:dyDescent="0.25">
      <c r="B334" s="111"/>
      <c r="C334" s="111"/>
      <c r="D334" s="111"/>
      <c r="E334" s="111"/>
      <c r="F334" s="111"/>
      <c r="G334" s="111"/>
      <c r="H334" s="111"/>
    </row>
    <row r="335" spans="2:8" ht="14.25" customHeight="1" x14ac:dyDescent="0.25">
      <c r="B335" s="111"/>
      <c r="C335" s="111"/>
      <c r="D335" s="111"/>
      <c r="E335" s="111"/>
      <c r="F335" s="111"/>
      <c r="G335" s="111"/>
      <c r="H335" s="111"/>
    </row>
    <row r="336" spans="2:8" ht="14.25" customHeight="1" x14ac:dyDescent="0.25">
      <c r="B336" s="111"/>
      <c r="C336" s="111"/>
      <c r="D336" s="111"/>
      <c r="E336" s="111"/>
      <c r="F336" s="111"/>
      <c r="G336" s="111"/>
      <c r="H336" s="111"/>
    </row>
    <row r="337" spans="2:8" ht="14.25" customHeight="1" x14ac:dyDescent="0.25">
      <c r="B337" s="111"/>
      <c r="C337" s="111"/>
      <c r="D337" s="111"/>
      <c r="E337" s="111"/>
      <c r="F337" s="111"/>
      <c r="G337" s="111"/>
      <c r="H337" s="111"/>
    </row>
    <row r="338" spans="2:8" ht="14.25" customHeight="1" x14ac:dyDescent="0.25">
      <c r="B338" s="111"/>
      <c r="C338" s="111"/>
      <c r="D338" s="111"/>
      <c r="E338" s="111"/>
      <c r="F338" s="111"/>
      <c r="G338" s="111"/>
      <c r="H338" s="111"/>
    </row>
    <row r="339" spans="2:8" ht="14.25" customHeight="1" x14ac:dyDescent="0.25">
      <c r="B339" s="111"/>
      <c r="C339" s="111"/>
      <c r="D339" s="111"/>
      <c r="E339" s="111"/>
      <c r="F339" s="111"/>
      <c r="G339" s="111"/>
      <c r="H339" s="111"/>
    </row>
    <row r="340" spans="2:8" ht="14.25" customHeight="1" x14ac:dyDescent="0.25">
      <c r="B340" s="111"/>
      <c r="C340" s="111"/>
      <c r="D340" s="111"/>
      <c r="E340" s="111"/>
      <c r="F340" s="111"/>
      <c r="G340" s="111"/>
      <c r="H340" s="111"/>
    </row>
    <row r="341" spans="2:8" ht="14.25" customHeight="1" x14ac:dyDescent="0.25">
      <c r="B341" s="111"/>
      <c r="C341" s="111"/>
      <c r="D341" s="111"/>
      <c r="E341" s="111"/>
      <c r="F341" s="111"/>
      <c r="G341" s="111"/>
      <c r="H341" s="111"/>
    </row>
    <row r="342" spans="2:8" ht="14.25" customHeight="1" x14ac:dyDescent="0.25">
      <c r="B342" s="111"/>
      <c r="C342" s="111"/>
      <c r="D342" s="111"/>
      <c r="E342" s="111"/>
      <c r="F342" s="111"/>
      <c r="G342" s="111"/>
      <c r="H342" s="111"/>
    </row>
    <row r="343" spans="2:8" ht="14.25" customHeight="1" x14ac:dyDescent="0.25">
      <c r="B343" s="111"/>
      <c r="C343" s="111"/>
      <c r="D343" s="111"/>
      <c r="E343" s="111"/>
      <c r="F343" s="111"/>
      <c r="G343" s="111"/>
      <c r="H343" s="111"/>
    </row>
    <row r="344" spans="2:8" ht="14.25" customHeight="1" x14ac:dyDescent="0.25">
      <c r="B344" s="111"/>
      <c r="C344" s="111"/>
      <c r="D344" s="111"/>
      <c r="E344" s="111"/>
      <c r="F344" s="111"/>
      <c r="G344" s="111"/>
      <c r="H344" s="111"/>
    </row>
    <row r="345" spans="2:8" ht="14.25" customHeight="1" x14ac:dyDescent="0.25">
      <c r="B345" s="111"/>
      <c r="C345" s="111"/>
      <c r="D345" s="111"/>
      <c r="E345" s="111"/>
      <c r="F345" s="111"/>
      <c r="G345" s="111"/>
      <c r="H345" s="111"/>
    </row>
    <row r="346" spans="2:8" ht="14.25" customHeight="1" x14ac:dyDescent="0.25">
      <c r="B346" s="111"/>
      <c r="C346" s="111"/>
      <c r="D346" s="111"/>
      <c r="E346" s="111"/>
      <c r="F346" s="111"/>
      <c r="G346" s="111"/>
      <c r="H346" s="111"/>
    </row>
    <row r="347" spans="2:8" ht="14.25" customHeight="1" x14ac:dyDescent="0.25">
      <c r="B347" s="111"/>
      <c r="C347" s="111"/>
      <c r="D347" s="111"/>
      <c r="E347" s="111"/>
      <c r="F347" s="111"/>
      <c r="G347" s="111"/>
      <c r="H347" s="111"/>
    </row>
    <row r="348" spans="2:8" ht="14.25" customHeight="1" x14ac:dyDescent="0.25">
      <c r="B348" s="111"/>
      <c r="C348" s="111"/>
      <c r="D348" s="111"/>
      <c r="E348" s="111"/>
      <c r="F348" s="111"/>
      <c r="G348" s="111"/>
      <c r="H348" s="111"/>
    </row>
    <row r="349" spans="2:8" ht="14.25" customHeight="1" x14ac:dyDescent="0.25">
      <c r="B349" s="111"/>
      <c r="C349" s="111"/>
      <c r="D349" s="111"/>
      <c r="E349" s="111"/>
      <c r="F349" s="111"/>
      <c r="G349" s="111"/>
      <c r="H349" s="111"/>
    </row>
    <row r="350" spans="2:8" ht="14.25" customHeight="1" x14ac:dyDescent="0.25">
      <c r="B350" s="111"/>
      <c r="C350" s="111"/>
      <c r="D350" s="111"/>
      <c r="E350" s="111"/>
      <c r="F350" s="111"/>
      <c r="G350" s="111"/>
      <c r="H350" s="111"/>
    </row>
    <row r="351" spans="2:8" ht="14.25" customHeight="1" x14ac:dyDescent="0.25">
      <c r="B351" s="111"/>
      <c r="C351" s="111"/>
      <c r="D351" s="111"/>
      <c r="E351" s="111"/>
      <c r="F351" s="111"/>
      <c r="G351" s="111"/>
      <c r="H351" s="111"/>
    </row>
    <row r="352" spans="2:8" ht="14.25" customHeight="1" x14ac:dyDescent="0.25">
      <c r="B352" s="111"/>
      <c r="C352" s="111"/>
      <c r="D352" s="111"/>
      <c r="E352" s="111"/>
      <c r="F352" s="111"/>
      <c r="G352" s="111"/>
      <c r="H352" s="111"/>
    </row>
    <row r="353" spans="2:8" ht="14.25" customHeight="1" x14ac:dyDescent="0.25">
      <c r="B353" s="111"/>
      <c r="C353" s="111"/>
      <c r="D353" s="111"/>
      <c r="E353" s="111"/>
      <c r="F353" s="111"/>
      <c r="G353" s="111"/>
      <c r="H353" s="111"/>
    </row>
    <row r="354" spans="2:8" ht="14.25" customHeight="1" x14ac:dyDescent="0.25">
      <c r="B354" s="111"/>
      <c r="C354" s="111"/>
      <c r="D354" s="111"/>
      <c r="E354" s="111"/>
      <c r="F354" s="111"/>
      <c r="G354" s="111"/>
      <c r="H354" s="111"/>
    </row>
    <row r="355" spans="2:8" ht="14.25" customHeight="1" x14ac:dyDescent="0.25">
      <c r="B355" s="111"/>
      <c r="C355" s="111"/>
      <c r="D355" s="111"/>
      <c r="E355" s="111"/>
      <c r="F355" s="111"/>
      <c r="G355" s="111"/>
      <c r="H355" s="111"/>
    </row>
    <row r="356" spans="2:8" ht="14.25" customHeight="1" x14ac:dyDescent="0.25">
      <c r="B356" s="111"/>
      <c r="C356" s="111"/>
      <c r="D356" s="111"/>
      <c r="E356" s="111"/>
      <c r="F356" s="111"/>
      <c r="G356" s="111"/>
      <c r="H356" s="111"/>
    </row>
    <row r="357" spans="2:8" ht="14.25" customHeight="1" x14ac:dyDescent="0.25">
      <c r="B357" s="111"/>
      <c r="C357" s="111"/>
      <c r="D357" s="111"/>
      <c r="E357" s="111"/>
      <c r="F357" s="111"/>
      <c r="G357" s="111"/>
      <c r="H357" s="111"/>
    </row>
    <row r="358" spans="2:8" ht="14.25" customHeight="1" x14ac:dyDescent="0.25">
      <c r="B358" s="111"/>
      <c r="C358" s="111"/>
      <c r="D358" s="111"/>
      <c r="E358" s="111"/>
      <c r="F358" s="111"/>
      <c r="G358" s="111"/>
      <c r="H358" s="111"/>
    </row>
    <row r="359" spans="2:8" ht="14.25" customHeight="1" x14ac:dyDescent="0.25">
      <c r="B359" s="111"/>
      <c r="C359" s="111"/>
      <c r="D359" s="111"/>
      <c r="E359" s="111"/>
      <c r="F359" s="111"/>
      <c r="G359" s="111"/>
      <c r="H359" s="111"/>
    </row>
    <row r="360" spans="2:8" ht="14.25" customHeight="1" x14ac:dyDescent="0.25">
      <c r="B360" s="111"/>
      <c r="C360" s="111"/>
      <c r="D360" s="111"/>
      <c r="E360" s="111"/>
      <c r="F360" s="111"/>
      <c r="G360" s="111"/>
      <c r="H360" s="111"/>
    </row>
    <row r="361" spans="2:8" ht="14.25" customHeight="1" x14ac:dyDescent="0.25">
      <c r="B361" s="111"/>
      <c r="C361" s="111"/>
      <c r="D361" s="111"/>
      <c r="E361" s="111"/>
      <c r="F361" s="111"/>
      <c r="G361" s="111"/>
      <c r="H361" s="111"/>
    </row>
    <row r="362" spans="2:8" ht="14.25" customHeight="1" x14ac:dyDescent="0.25">
      <c r="B362" s="111"/>
      <c r="C362" s="111"/>
      <c r="D362" s="111"/>
      <c r="E362" s="111"/>
      <c r="F362" s="111"/>
      <c r="G362" s="111"/>
      <c r="H362" s="111"/>
    </row>
    <row r="363" spans="2:8" ht="14.25" customHeight="1" x14ac:dyDescent="0.25">
      <c r="B363" s="111"/>
      <c r="C363" s="111"/>
      <c r="D363" s="111"/>
      <c r="E363" s="111"/>
      <c r="F363" s="111"/>
      <c r="G363" s="111"/>
      <c r="H363" s="111"/>
    </row>
    <row r="364" spans="2:8" ht="14.25" customHeight="1" x14ac:dyDescent="0.25">
      <c r="B364" s="111"/>
      <c r="C364" s="111"/>
      <c r="D364" s="111"/>
      <c r="E364" s="111"/>
      <c r="F364" s="111"/>
      <c r="G364" s="111"/>
      <c r="H364" s="111"/>
    </row>
    <row r="365" spans="2:8" ht="14.25" customHeight="1" x14ac:dyDescent="0.25">
      <c r="B365" s="111"/>
      <c r="C365" s="111"/>
      <c r="D365" s="111"/>
      <c r="E365" s="111"/>
      <c r="F365" s="111"/>
      <c r="G365" s="111"/>
      <c r="H365" s="111"/>
    </row>
    <row r="366" spans="2:8" ht="14.25" customHeight="1" x14ac:dyDescent="0.25">
      <c r="B366" s="111"/>
      <c r="C366" s="111"/>
      <c r="D366" s="111"/>
      <c r="E366" s="111"/>
      <c r="F366" s="111"/>
      <c r="G366" s="111"/>
      <c r="H366" s="111"/>
    </row>
    <row r="367" spans="2:8" ht="14.25" customHeight="1" x14ac:dyDescent="0.25">
      <c r="B367" s="111"/>
      <c r="C367" s="111"/>
      <c r="D367" s="111"/>
      <c r="E367" s="111"/>
      <c r="F367" s="111"/>
      <c r="G367" s="111"/>
      <c r="H367" s="111"/>
    </row>
    <row r="368" spans="2:8" ht="14.25" customHeight="1" x14ac:dyDescent="0.25">
      <c r="B368" s="111"/>
      <c r="C368" s="111"/>
      <c r="D368" s="111"/>
      <c r="E368" s="111"/>
      <c r="F368" s="111"/>
      <c r="G368" s="111"/>
      <c r="H368" s="111"/>
    </row>
    <row r="369" spans="2:8" ht="14.25" customHeight="1" x14ac:dyDescent="0.25">
      <c r="B369" s="111"/>
      <c r="C369" s="111"/>
      <c r="D369" s="111"/>
      <c r="E369" s="111"/>
      <c r="F369" s="111"/>
      <c r="G369" s="111"/>
      <c r="H369" s="111"/>
    </row>
    <row r="370" spans="2:8" ht="14.25" customHeight="1" x14ac:dyDescent="0.25">
      <c r="B370" s="111"/>
      <c r="C370" s="111"/>
      <c r="D370" s="111"/>
      <c r="E370" s="111"/>
      <c r="F370" s="111"/>
      <c r="G370" s="111"/>
      <c r="H370" s="111"/>
    </row>
    <row r="371" spans="2:8" ht="14.25" customHeight="1" x14ac:dyDescent="0.25">
      <c r="B371" s="111"/>
      <c r="C371" s="111"/>
      <c r="D371" s="111"/>
      <c r="E371" s="111"/>
      <c r="F371" s="111"/>
      <c r="G371" s="111"/>
      <c r="H371" s="111"/>
    </row>
    <row r="372" spans="2:8" ht="14.25" customHeight="1" x14ac:dyDescent="0.25">
      <c r="B372" s="111"/>
      <c r="C372" s="111"/>
      <c r="D372" s="111"/>
      <c r="E372" s="111"/>
      <c r="F372" s="111"/>
      <c r="G372" s="111"/>
      <c r="H372" s="111"/>
    </row>
    <row r="373" spans="2:8" ht="14.25" customHeight="1" x14ac:dyDescent="0.25">
      <c r="B373" s="111"/>
      <c r="C373" s="111"/>
      <c r="D373" s="111"/>
      <c r="E373" s="111"/>
      <c r="F373" s="111"/>
      <c r="G373" s="111"/>
      <c r="H373" s="111"/>
    </row>
    <row r="374" spans="2:8" ht="14.25" customHeight="1" x14ac:dyDescent="0.25">
      <c r="B374" s="111"/>
      <c r="C374" s="111"/>
      <c r="D374" s="111"/>
      <c r="E374" s="111"/>
      <c r="F374" s="111"/>
      <c r="G374" s="111"/>
      <c r="H374" s="111"/>
    </row>
    <row r="375" spans="2:8" ht="14.25" customHeight="1" x14ac:dyDescent="0.25">
      <c r="B375" s="111"/>
      <c r="C375" s="111"/>
      <c r="D375" s="111"/>
      <c r="E375" s="111"/>
      <c r="F375" s="111"/>
      <c r="G375" s="111"/>
      <c r="H375" s="111"/>
    </row>
    <row r="376" spans="2:8" ht="14.25" customHeight="1" x14ac:dyDescent="0.25">
      <c r="B376" s="111"/>
      <c r="C376" s="111"/>
      <c r="D376" s="111"/>
      <c r="E376" s="111"/>
      <c r="F376" s="111"/>
      <c r="G376" s="111"/>
      <c r="H376" s="111"/>
    </row>
    <row r="377" spans="2:8" ht="14.25" customHeight="1" x14ac:dyDescent="0.25">
      <c r="B377" s="111"/>
      <c r="C377" s="111"/>
      <c r="D377" s="111"/>
      <c r="E377" s="111"/>
      <c r="F377" s="111"/>
      <c r="G377" s="111"/>
      <c r="H377" s="111"/>
    </row>
    <row r="378" spans="2:8" ht="14.25" customHeight="1" x14ac:dyDescent="0.25">
      <c r="B378" s="111"/>
      <c r="C378" s="111"/>
      <c r="D378" s="111"/>
      <c r="E378" s="111"/>
      <c r="F378" s="111"/>
      <c r="G378" s="111"/>
      <c r="H378" s="111"/>
    </row>
    <row r="379" spans="2:8" ht="14.25" customHeight="1" x14ac:dyDescent="0.25">
      <c r="B379" s="111"/>
      <c r="C379" s="111"/>
      <c r="D379" s="111"/>
      <c r="E379" s="111"/>
      <c r="F379" s="111"/>
      <c r="G379" s="111"/>
      <c r="H379" s="111"/>
    </row>
    <row r="380" spans="2:8" ht="14.25" customHeight="1" x14ac:dyDescent="0.25">
      <c r="B380" s="111"/>
      <c r="C380" s="111"/>
      <c r="D380" s="111"/>
      <c r="E380" s="111"/>
      <c r="F380" s="111"/>
      <c r="G380" s="111"/>
      <c r="H380" s="111"/>
    </row>
    <row r="381" spans="2:8" ht="14.25" customHeight="1" x14ac:dyDescent="0.25">
      <c r="B381" s="111"/>
      <c r="C381" s="111"/>
      <c r="D381" s="111"/>
      <c r="E381" s="111"/>
      <c r="F381" s="111"/>
      <c r="G381" s="111"/>
      <c r="H381" s="111"/>
    </row>
    <row r="382" spans="2:8" ht="14.25" customHeight="1" x14ac:dyDescent="0.25">
      <c r="B382" s="111"/>
      <c r="C382" s="111"/>
      <c r="D382" s="111"/>
      <c r="E382" s="111"/>
      <c r="F382" s="111"/>
      <c r="G382" s="111"/>
      <c r="H382" s="111"/>
    </row>
    <row r="383" spans="2:8" ht="14.25" customHeight="1" x14ac:dyDescent="0.25">
      <c r="B383" s="111"/>
      <c r="C383" s="111"/>
      <c r="D383" s="111"/>
      <c r="E383" s="111"/>
      <c r="F383" s="111"/>
      <c r="G383" s="111"/>
      <c r="H383" s="111"/>
    </row>
    <row r="384" spans="2:8" ht="14.25" customHeight="1" x14ac:dyDescent="0.25">
      <c r="B384" s="111"/>
      <c r="C384" s="111"/>
      <c r="D384" s="111"/>
      <c r="E384" s="111"/>
      <c r="F384" s="111"/>
      <c r="G384" s="111"/>
      <c r="H384" s="111"/>
    </row>
    <row r="385" spans="2:8" ht="14.25" customHeight="1" x14ac:dyDescent="0.25">
      <c r="B385" s="111"/>
      <c r="C385" s="111"/>
      <c r="D385" s="111"/>
      <c r="E385" s="111"/>
      <c r="F385" s="111"/>
      <c r="G385" s="111"/>
      <c r="H385" s="111"/>
    </row>
    <row r="386" spans="2:8" ht="14.25" customHeight="1" x14ac:dyDescent="0.25">
      <c r="B386" s="111"/>
      <c r="C386" s="111"/>
      <c r="D386" s="111"/>
      <c r="E386" s="111"/>
      <c r="F386" s="111"/>
      <c r="G386" s="111"/>
      <c r="H386" s="111"/>
    </row>
    <row r="387" spans="2:8" ht="14.25" customHeight="1" x14ac:dyDescent="0.25">
      <c r="B387" s="111"/>
      <c r="C387" s="111"/>
      <c r="D387" s="111"/>
      <c r="E387" s="111"/>
      <c r="F387" s="111"/>
      <c r="G387" s="111"/>
      <c r="H387" s="111"/>
    </row>
    <row r="388" spans="2:8" ht="14.25" customHeight="1" x14ac:dyDescent="0.25">
      <c r="B388" s="111"/>
      <c r="C388" s="111"/>
      <c r="D388" s="111"/>
      <c r="E388" s="111"/>
      <c r="F388" s="111"/>
      <c r="G388" s="111"/>
      <c r="H388" s="111"/>
    </row>
    <row r="389" spans="2:8" ht="14.25" customHeight="1" x14ac:dyDescent="0.25">
      <c r="B389" s="111"/>
      <c r="C389" s="111"/>
      <c r="D389" s="111"/>
      <c r="E389" s="111"/>
      <c r="F389" s="111"/>
      <c r="G389" s="111"/>
      <c r="H389" s="111"/>
    </row>
    <row r="390" spans="2:8" ht="14.25" customHeight="1" x14ac:dyDescent="0.25">
      <c r="B390" s="111"/>
      <c r="C390" s="111"/>
      <c r="D390" s="111"/>
      <c r="E390" s="111"/>
      <c r="F390" s="111"/>
      <c r="G390" s="111"/>
      <c r="H390" s="111"/>
    </row>
    <row r="391" spans="2:8" ht="14.25" customHeight="1" x14ac:dyDescent="0.25">
      <c r="B391" s="111"/>
      <c r="C391" s="111"/>
      <c r="D391" s="111"/>
      <c r="E391" s="111"/>
      <c r="F391" s="111"/>
      <c r="G391" s="111"/>
      <c r="H391" s="111"/>
    </row>
    <row r="392" spans="2:8" ht="14.25" customHeight="1" x14ac:dyDescent="0.25">
      <c r="B392" s="111"/>
      <c r="C392" s="111"/>
      <c r="D392" s="111"/>
      <c r="E392" s="111"/>
      <c r="F392" s="111"/>
      <c r="G392" s="111"/>
      <c r="H392" s="111"/>
    </row>
    <row r="393" spans="2:8" ht="14.25" customHeight="1" x14ac:dyDescent="0.25">
      <c r="B393" s="111"/>
      <c r="C393" s="111"/>
      <c r="D393" s="111"/>
      <c r="E393" s="111"/>
      <c r="F393" s="111"/>
      <c r="G393" s="111"/>
      <c r="H393" s="111"/>
    </row>
    <row r="394" spans="2:8" ht="14.25" customHeight="1" x14ac:dyDescent="0.25">
      <c r="B394" s="111"/>
      <c r="C394" s="111"/>
      <c r="D394" s="111"/>
      <c r="E394" s="111"/>
      <c r="F394" s="111"/>
      <c r="G394" s="111"/>
      <c r="H394" s="111"/>
    </row>
    <row r="395" spans="2:8" ht="14.25" customHeight="1" x14ac:dyDescent="0.25">
      <c r="B395" s="111"/>
      <c r="C395" s="111"/>
      <c r="D395" s="111"/>
      <c r="E395" s="111"/>
      <c r="F395" s="111"/>
      <c r="G395" s="111"/>
      <c r="H395" s="111"/>
    </row>
    <row r="396" spans="2:8" ht="14.25" customHeight="1" x14ac:dyDescent="0.25">
      <c r="B396" s="111"/>
      <c r="C396" s="111"/>
      <c r="D396" s="111"/>
      <c r="E396" s="111"/>
      <c r="F396" s="111"/>
      <c r="G396" s="111"/>
      <c r="H396" s="111"/>
    </row>
    <row r="397" spans="2:8" ht="14.25" customHeight="1" x14ac:dyDescent="0.25">
      <c r="B397" s="111"/>
      <c r="C397" s="111"/>
      <c r="D397" s="111"/>
      <c r="E397" s="111"/>
      <c r="F397" s="111"/>
      <c r="G397" s="111"/>
      <c r="H397" s="111"/>
    </row>
    <row r="398" spans="2:8" ht="14.25" customHeight="1" x14ac:dyDescent="0.25">
      <c r="B398" s="111"/>
      <c r="C398" s="111"/>
      <c r="D398" s="111"/>
      <c r="E398" s="111"/>
      <c r="F398" s="111"/>
      <c r="G398" s="111"/>
      <c r="H398" s="111"/>
    </row>
    <row r="399" spans="2:8" ht="14.25" customHeight="1" x14ac:dyDescent="0.25">
      <c r="B399" s="111"/>
      <c r="C399" s="111"/>
      <c r="D399" s="111"/>
      <c r="E399" s="111"/>
      <c r="F399" s="111"/>
      <c r="G399" s="111"/>
      <c r="H399" s="111"/>
    </row>
    <row r="400" spans="2:8" ht="14.25" customHeight="1" x14ac:dyDescent="0.25">
      <c r="B400" s="111"/>
      <c r="C400" s="111"/>
      <c r="D400" s="111"/>
      <c r="E400" s="111"/>
      <c r="F400" s="111"/>
      <c r="G400" s="111"/>
      <c r="H400" s="111"/>
    </row>
    <row r="401" spans="2:8" ht="14.25" customHeight="1" x14ac:dyDescent="0.25">
      <c r="B401" s="111"/>
      <c r="C401" s="111"/>
      <c r="D401" s="111"/>
      <c r="E401" s="111"/>
      <c r="F401" s="111"/>
      <c r="G401" s="111"/>
      <c r="H401" s="111"/>
    </row>
    <row r="402" spans="2:8" ht="14.25" customHeight="1" x14ac:dyDescent="0.25">
      <c r="B402" s="111"/>
      <c r="C402" s="111"/>
      <c r="D402" s="111"/>
      <c r="E402" s="111"/>
      <c r="F402" s="111"/>
      <c r="G402" s="111"/>
      <c r="H402" s="111"/>
    </row>
    <row r="403" spans="2:8" ht="14.25" customHeight="1" x14ac:dyDescent="0.25">
      <c r="B403" s="111"/>
      <c r="C403" s="111"/>
      <c r="D403" s="111"/>
      <c r="E403" s="111"/>
      <c r="F403" s="111"/>
      <c r="G403" s="111"/>
      <c r="H403" s="111"/>
    </row>
    <row r="404" spans="2:8" ht="14.25" customHeight="1" x14ac:dyDescent="0.25">
      <c r="B404" s="111"/>
      <c r="C404" s="111"/>
      <c r="D404" s="111"/>
      <c r="E404" s="111"/>
      <c r="F404" s="111"/>
      <c r="G404" s="111"/>
      <c r="H404" s="111"/>
    </row>
    <row r="405" spans="2:8" ht="14.25" customHeight="1" x14ac:dyDescent="0.25">
      <c r="B405" s="111"/>
      <c r="C405" s="111"/>
      <c r="D405" s="111"/>
      <c r="E405" s="111"/>
      <c r="F405" s="111"/>
      <c r="G405" s="111"/>
      <c r="H405" s="111"/>
    </row>
    <row r="406" spans="2:8" ht="14.25" customHeight="1" x14ac:dyDescent="0.25">
      <c r="B406" s="111"/>
      <c r="C406" s="111"/>
      <c r="D406" s="111"/>
      <c r="E406" s="111"/>
      <c r="F406" s="111"/>
      <c r="G406" s="111"/>
      <c r="H406" s="111"/>
    </row>
    <row r="407" spans="2:8" ht="14.25" customHeight="1" x14ac:dyDescent="0.25">
      <c r="B407" s="111"/>
      <c r="C407" s="111"/>
      <c r="D407" s="111"/>
      <c r="E407" s="111"/>
      <c r="F407" s="111"/>
      <c r="G407" s="111"/>
      <c r="H407" s="111"/>
    </row>
    <row r="408" spans="2:8" ht="14.25" customHeight="1" x14ac:dyDescent="0.25">
      <c r="B408" s="111"/>
      <c r="C408" s="111"/>
      <c r="D408" s="111"/>
      <c r="E408" s="111"/>
      <c r="F408" s="111"/>
      <c r="G408" s="111"/>
      <c r="H408" s="111"/>
    </row>
    <row r="409" spans="2:8" ht="14.25" customHeight="1" x14ac:dyDescent="0.25">
      <c r="B409" s="111"/>
      <c r="C409" s="111"/>
      <c r="D409" s="111"/>
      <c r="E409" s="111"/>
      <c r="F409" s="111"/>
      <c r="G409" s="111"/>
      <c r="H409" s="111"/>
    </row>
    <row r="410" spans="2:8" ht="14.25" customHeight="1" x14ac:dyDescent="0.25">
      <c r="B410" s="111"/>
      <c r="C410" s="111"/>
      <c r="D410" s="111"/>
      <c r="E410" s="111"/>
      <c r="F410" s="111"/>
      <c r="G410" s="111"/>
      <c r="H410" s="111"/>
    </row>
    <row r="411" spans="2:8" ht="14.25" customHeight="1" x14ac:dyDescent="0.25">
      <c r="B411" s="111"/>
      <c r="C411" s="111"/>
      <c r="D411" s="111"/>
      <c r="E411" s="111"/>
      <c r="F411" s="111"/>
      <c r="G411" s="111"/>
      <c r="H411" s="111"/>
    </row>
    <row r="412" spans="2:8" ht="14.25" customHeight="1" x14ac:dyDescent="0.25">
      <c r="B412" s="111"/>
      <c r="C412" s="111"/>
      <c r="D412" s="111"/>
      <c r="E412" s="111"/>
      <c r="F412" s="111"/>
      <c r="G412" s="111"/>
      <c r="H412" s="111"/>
    </row>
    <row r="413" spans="2:8" ht="14.25" customHeight="1" x14ac:dyDescent="0.25">
      <c r="B413" s="111"/>
      <c r="C413" s="111"/>
      <c r="D413" s="111"/>
      <c r="E413" s="111"/>
      <c r="F413" s="111"/>
      <c r="G413" s="111"/>
      <c r="H413" s="111"/>
    </row>
    <row r="414" spans="2:8" ht="14.25" customHeight="1" x14ac:dyDescent="0.25">
      <c r="B414" s="111"/>
      <c r="C414" s="111"/>
      <c r="D414" s="111"/>
      <c r="E414" s="111"/>
      <c r="F414" s="111"/>
      <c r="G414" s="111"/>
      <c r="H414" s="111"/>
    </row>
    <row r="415" spans="2:8" ht="14.25" customHeight="1" x14ac:dyDescent="0.25">
      <c r="B415" s="111"/>
      <c r="C415" s="111"/>
      <c r="D415" s="111"/>
      <c r="E415" s="111"/>
      <c r="F415" s="111"/>
      <c r="G415" s="111"/>
      <c r="H415" s="111"/>
    </row>
    <row r="416" spans="2:8" ht="14.25" customHeight="1" x14ac:dyDescent="0.25">
      <c r="B416" s="111"/>
      <c r="C416" s="111"/>
      <c r="D416" s="111"/>
      <c r="E416" s="111"/>
      <c r="F416" s="111"/>
      <c r="G416" s="111"/>
      <c r="H416" s="111"/>
    </row>
    <row r="417" spans="2:8" ht="14.25" customHeight="1" x14ac:dyDescent="0.25">
      <c r="B417" s="111"/>
      <c r="C417" s="111"/>
      <c r="D417" s="111"/>
      <c r="E417" s="111"/>
      <c r="F417" s="111"/>
      <c r="G417" s="111"/>
      <c r="H417" s="111"/>
    </row>
    <row r="418" spans="2:8" ht="14.25" customHeight="1" x14ac:dyDescent="0.25">
      <c r="B418" s="111"/>
      <c r="C418" s="111"/>
      <c r="D418" s="111"/>
      <c r="E418" s="111"/>
      <c r="F418" s="111"/>
      <c r="G418" s="111"/>
      <c r="H418" s="111"/>
    </row>
    <row r="419" spans="2:8" ht="14.25" customHeight="1" x14ac:dyDescent="0.25">
      <c r="B419" s="111"/>
      <c r="C419" s="111"/>
      <c r="D419" s="111"/>
      <c r="E419" s="111"/>
      <c r="F419" s="111"/>
      <c r="G419" s="111"/>
      <c r="H419" s="111"/>
    </row>
    <row r="420" spans="2:8" ht="14.25" customHeight="1" x14ac:dyDescent="0.25">
      <c r="B420" s="111"/>
      <c r="C420" s="111"/>
      <c r="D420" s="111"/>
      <c r="E420" s="111"/>
      <c r="F420" s="111"/>
      <c r="G420" s="111"/>
      <c r="H420" s="111"/>
    </row>
    <row r="421" spans="2:8" ht="14.25" customHeight="1" x14ac:dyDescent="0.25">
      <c r="B421" s="111"/>
      <c r="C421" s="111"/>
      <c r="D421" s="111"/>
      <c r="E421" s="111"/>
      <c r="F421" s="111"/>
      <c r="G421" s="111"/>
      <c r="H421" s="111"/>
    </row>
    <row r="422" spans="2:8" ht="14.25" customHeight="1" x14ac:dyDescent="0.25">
      <c r="B422" s="111"/>
      <c r="C422" s="111"/>
      <c r="D422" s="111"/>
      <c r="E422" s="111"/>
      <c r="F422" s="111"/>
      <c r="G422" s="111"/>
      <c r="H422" s="111"/>
    </row>
    <row r="423" spans="2:8" ht="14.25" customHeight="1" x14ac:dyDescent="0.25">
      <c r="B423" s="111"/>
      <c r="C423" s="111"/>
      <c r="D423" s="111"/>
      <c r="E423" s="111"/>
      <c r="F423" s="111"/>
      <c r="G423" s="111"/>
      <c r="H423" s="111"/>
    </row>
    <row r="424" spans="2:8" ht="14.25" customHeight="1" x14ac:dyDescent="0.25">
      <c r="B424" s="111"/>
      <c r="C424" s="111"/>
      <c r="D424" s="111"/>
      <c r="E424" s="111"/>
      <c r="F424" s="111"/>
      <c r="G424" s="111"/>
      <c r="H424" s="111"/>
    </row>
    <row r="425" spans="2:8" ht="14.25" customHeight="1" x14ac:dyDescent="0.25">
      <c r="B425" s="111"/>
      <c r="C425" s="111"/>
      <c r="D425" s="111"/>
      <c r="E425" s="111"/>
      <c r="F425" s="111"/>
      <c r="G425" s="111"/>
      <c r="H425" s="111"/>
    </row>
    <row r="426" spans="2:8" ht="14.25" customHeight="1" x14ac:dyDescent="0.25">
      <c r="B426" s="111"/>
      <c r="C426" s="111"/>
      <c r="D426" s="111"/>
      <c r="E426" s="111"/>
      <c r="F426" s="111"/>
      <c r="G426" s="111"/>
      <c r="H426" s="111"/>
    </row>
    <row r="427" spans="2:8" ht="14.25" customHeight="1" x14ac:dyDescent="0.25">
      <c r="B427" s="111"/>
      <c r="C427" s="111"/>
      <c r="D427" s="111"/>
      <c r="E427" s="111"/>
      <c r="F427" s="111"/>
      <c r="G427" s="111"/>
      <c r="H427" s="111"/>
    </row>
    <row r="428" spans="2:8" ht="14.25" customHeight="1" x14ac:dyDescent="0.25">
      <c r="B428" s="111"/>
      <c r="C428" s="111"/>
      <c r="D428" s="111"/>
      <c r="E428" s="111"/>
      <c r="F428" s="111"/>
      <c r="G428" s="111"/>
      <c r="H428" s="111"/>
    </row>
    <row r="429" spans="2:8" ht="14.25" customHeight="1" x14ac:dyDescent="0.25">
      <c r="B429" s="111"/>
      <c r="C429" s="111"/>
      <c r="D429" s="111"/>
      <c r="E429" s="111"/>
      <c r="F429" s="111"/>
      <c r="G429" s="111"/>
      <c r="H429" s="111"/>
    </row>
    <row r="430" spans="2:8" ht="14.25" customHeight="1" x14ac:dyDescent="0.25">
      <c r="B430" s="111"/>
      <c r="C430" s="111"/>
      <c r="D430" s="111"/>
      <c r="E430" s="111"/>
      <c r="F430" s="111"/>
      <c r="G430" s="111"/>
      <c r="H430" s="111"/>
    </row>
    <row r="431" spans="2:8" ht="14.25" customHeight="1" x14ac:dyDescent="0.25">
      <c r="B431" s="111"/>
      <c r="C431" s="111"/>
      <c r="D431" s="111"/>
      <c r="E431" s="111"/>
      <c r="F431" s="111"/>
      <c r="G431" s="111"/>
      <c r="H431" s="111"/>
    </row>
    <row r="432" spans="2:8" ht="14.25" customHeight="1" x14ac:dyDescent="0.25">
      <c r="B432" s="111"/>
      <c r="C432" s="111"/>
      <c r="D432" s="111"/>
      <c r="E432" s="111"/>
      <c r="F432" s="111"/>
      <c r="G432" s="111"/>
      <c r="H432" s="111"/>
    </row>
    <row r="433" spans="2:8" ht="14.25" customHeight="1" x14ac:dyDescent="0.25">
      <c r="B433" s="111"/>
      <c r="C433" s="111"/>
      <c r="D433" s="111"/>
      <c r="E433" s="111"/>
      <c r="F433" s="111"/>
      <c r="G433" s="111"/>
      <c r="H433" s="111"/>
    </row>
    <row r="434" spans="2:8" ht="14.25" customHeight="1" x14ac:dyDescent="0.25">
      <c r="B434" s="111"/>
      <c r="C434" s="111"/>
      <c r="D434" s="111"/>
      <c r="E434" s="111"/>
      <c r="F434" s="111"/>
      <c r="G434" s="111"/>
      <c r="H434" s="111"/>
    </row>
    <row r="435" spans="2:8" ht="14.25" customHeight="1" x14ac:dyDescent="0.25">
      <c r="B435" s="111"/>
      <c r="C435" s="111"/>
      <c r="D435" s="111"/>
      <c r="E435" s="111"/>
      <c r="F435" s="111"/>
      <c r="G435" s="111"/>
      <c r="H435" s="111"/>
    </row>
    <row r="436" spans="2:8" ht="14.25" customHeight="1" x14ac:dyDescent="0.25">
      <c r="B436" s="111"/>
      <c r="C436" s="111"/>
      <c r="D436" s="111"/>
      <c r="E436" s="111"/>
      <c r="F436" s="111"/>
      <c r="G436" s="111"/>
      <c r="H436" s="111"/>
    </row>
    <row r="437" spans="2:8" ht="14.25" customHeight="1" x14ac:dyDescent="0.25">
      <c r="B437" s="111"/>
      <c r="C437" s="111"/>
      <c r="D437" s="111"/>
      <c r="E437" s="111"/>
      <c r="F437" s="111"/>
      <c r="G437" s="111"/>
      <c r="H437" s="111"/>
    </row>
    <row r="438" spans="2:8" ht="14.25" customHeight="1" x14ac:dyDescent="0.25">
      <c r="B438" s="111"/>
      <c r="C438" s="111"/>
      <c r="D438" s="111"/>
      <c r="E438" s="111"/>
      <c r="F438" s="111"/>
      <c r="G438" s="111"/>
      <c r="H438" s="111"/>
    </row>
    <row r="439" spans="2:8" ht="14.25" customHeight="1" x14ac:dyDescent="0.25">
      <c r="B439" s="111"/>
      <c r="C439" s="111"/>
      <c r="D439" s="111"/>
      <c r="E439" s="111"/>
      <c r="F439" s="111"/>
      <c r="G439" s="111"/>
      <c r="H439" s="111"/>
    </row>
    <row r="440" spans="2:8" ht="14.25" customHeight="1" x14ac:dyDescent="0.25">
      <c r="B440" s="111"/>
      <c r="C440" s="111"/>
      <c r="D440" s="111"/>
      <c r="E440" s="111"/>
      <c r="F440" s="111"/>
      <c r="G440" s="111"/>
      <c r="H440" s="111"/>
    </row>
    <row r="441" spans="2:8" ht="14.25" customHeight="1" x14ac:dyDescent="0.25">
      <c r="B441" s="111"/>
      <c r="C441" s="111"/>
      <c r="D441" s="111"/>
      <c r="E441" s="111"/>
      <c r="F441" s="111"/>
      <c r="G441" s="111"/>
      <c r="H441" s="111"/>
    </row>
    <row r="442" spans="2:8" ht="14.25" customHeight="1" x14ac:dyDescent="0.25">
      <c r="B442" s="111"/>
      <c r="C442" s="111"/>
      <c r="D442" s="111"/>
      <c r="E442" s="111"/>
      <c r="F442" s="111"/>
      <c r="G442" s="111"/>
      <c r="H442" s="111"/>
    </row>
    <row r="443" spans="2:8" ht="14.25" customHeight="1" x14ac:dyDescent="0.25">
      <c r="B443" s="111"/>
      <c r="C443" s="111"/>
      <c r="D443" s="111"/>
      <c r="E443" s="111"/>
      <c r="F443" s="111"/>
      <c r="G443" s="111"/>
      <c r="H443" s="111"/>
    </row>
    <row r="444" spans="2:8" ht="14.25" customHeight="1" x14ac:dyDescent="0.25">
      <c r="B444" s="111"/>
      <c r="C444" s="111"/>
      <c r="D444" s="111"/>
      <c r="E444" s="111"/>
      <c r="F444" s="111"/>
      <c r="G444" s="111"/>
      <c r="H444" s="111"/>
    </row>
    <row r="445" spans="2:8" ht="14.25" customHeight="1" x14ac:dyDescent="0.25">
      <c r="B445" s="111"/>
      <c r="C445" s="111"/>
      <c r="D445" s="111"/>
      <c r="E445" s="111"/>
      <c r="F445" s="111"/>
      <c r="G445" s="111"/>
      <c r="H445" s="111"/>
    </row>
    <row r="446" spans="2:8" ht="14.25" customHeight="1" x14ac:dyDescent="0.25">
      <c r="B446" s="111"/>
      <c r="C446" s="111"/>
      <c r="D446" s="111"/>
      <c r="E446" s="111"/>
      <c r="F446" s="111"/>
      <c r="G446" s="111"/>
      <c r="H446" s="111"/>
    </row>
    <row r="447" spans="2:8" ht="14.25" customHeight="1" x14ac:dyDescent="0.25">
      <c r="B447" s="111"/>
      <c r="C447" s="111"/>
      <c r="D447" s="111"/>
      <c r="E447" s="111"/>
      <c r="F447" s="111"/>
      <c r="G447" s="111"/>
      <c r="H447" s="111"/>
    </row>
    <row r="448" spans="2:8" ht="14.25" customHeight="1" x14ac:dyDescent="0.25">
      <c r="B448" s="111"/>
      <c r="C448" s="111"/>
      <c r="D448" s="111"/>
      <c r="E448" s="111"/>
      <c r="F448" s="111"/>
      <c r="G448" s="111"/>
      <c r="H448" s="111"/>
    </row>
    <row r="449" spans="2:8" ht="14.25" customHeight="1" x14ac:dyDescent="0.25">
      <c r="B449" s="111"/>
      <c r="C449" s="111"/>
      <c r="D449" s="111"/>
      <c r="E449" s="111"/>
      <c r="F449" s="111"/>
      <c r="G449" s="111"/>
      <c r="H449" s="111"/>
    </row>
    <row r="450" spans="2:8" ht="14.25" customHeight="1" x14ac:dyDescent="0.25">
      <c r="B450" s="111"/>
      <c r="C450" s="111"/>
      <c r="D450" s="111"/>
      <c r="E450" s="111"/>
      <c r="F450" s="111"/>
      <c r="G450" s="111"/>
      <c r="H450" s="111"/>
    </row>
    <row r="451" spans="2:8" ht="14.25" customHeight="1" x14ac:dyDescent="0.25">
      <c r="B451" s="111"/>
      <c r="C451" s="111"/>
      <c r="D451" s="111"/>
      <c r="E451" s="111"/>
      <c r="F451" s="111"/>
      <c r="G451" s="111"/>
      <c r="H451" s="111"/>
    </row>
    <row r="452" spans="2:8" ht="14.25" customHeight="1" x14ac:dyDescent="0.25">
      <c r="B452" s="111"/>
      <c r="C452" s="111"/>
      <c r="D452" s="111"/>
      <c r="E452" s="111"/>
      <c r="F452" s="111"/>
      <c r="G452" s="111"/>
      <c r="H452" s="111"/>
    </row>
    <row r="453" spans="2:8" ht="14.25" customHeight="1" x14ac:dyDescent="0.25">
      <c r="B453" s="111"/>
      <c r="C453" s="111"/>
      <c r="D453" s="111"/>
      <c r="E453" s="111"/>
      <c r="F453" s="111"/>
      <c r="G453" s="111"/>
      <c r="H453" s="111"/>
    </row>
    <row r="454" spans="2:8" ht="14.25" customHeight="1" x14ac:dyDescent="0.25">
      <c r="B454" s="111"/>
      <c r="C454" s="111"/>
      <c r="D454" s="111"/>
      <c r="E454" s="111"/>
      <c r="F454" s="111"/>
      <c r="G454" s="111"/>
      <c r="H454" s="111"/>
    </row>
    <row r="455" spans="2:8" ht="14.25" customHeight="1" x14ac:dyDescent="0.25">
      <c r="B455" s="111"/>
      <c r="C455" s="111"/>
      <c r="D455" s="111"/>
      <c r="E455" s="111"/>
      <c r="F455" s="111"/>
      <c r="G455" s="111"/>
      <c r="H455" s="111"/>
    </row>
    <row r="456" spans="2:8" ht="14.25" customHeight="1" x14ac:dyDescent="0.25">
      <c r="B456" s="111"/>
      <c r="C456" s="111"/>
      <c r="D456" s="111"/>
      <c r="E456" s="111"/>
      <c r="F456" s="111"/>
      <c r="G456" s="111"/>
      <c r="H456" s="111"/>
    </row>
    <row r="457" spans="2:8" ht="14.25" customHeight="1" x14ac:dyDescent="0.25">
      <c r="B457" s="111"/>
      <c r="C457" s="111"/>
      <c r="D457" s="111"/>
      <c r="E457" s="111"/>
      <c r="F457" s="111"/>
      <c r="G457" s="111"/>
      <c r="H457" s="111"/>
    </row>
    <row r="458" spans="2:8" ht="14.25" customHeight="1" x14ac:dyDescent="0.25">
      <c r="B458" s="111"/>
      <c r="C458" s="111"/>
      <c r="D458" s="111"/>
      <c r="E458" s="111"/>
      <c r="F458" s="111"/>
      <c r="G458" s="111"/>
      <c r="H458" s="111"/>
    </row>
    <row r="459" spans="2:8" ht="14.25" customHeight="1" x14ac:dyDescent="0.25">
      <c r="B459" s="111"/>
      <c r="C459" s="111"/>
      <c r="D459" s="111"/>
      <c r="E459" s="111"/>
      <c r="F459" s="111"/>
      <c r="G459" s="111"/>
      <c r="H459" s="111"/>
    </row>
    <row r="460" spans="2:8" ht="14.25" customHeight="1" x14ac:dyDescent="0.25">
      <c r="B460" s="111"/>
      <c r="C460" s="111"/>
      <c r="D460" s="111"/>
      <c r="E460" s="111"/>
      <c r="F460" s="111"/>
      <c r="G460" s="111"/>
      <c r="H460" s="111"/>
    </row>
    <row r="461" spans="2:8" ht="14.25" customHeight="1" x14ac:dyDescent="0.25">
      <c r="B461" s="111"/>
      <c r="C461" s="111"/>
      <c r="D461" s="111"/>
      <c r="E461" s="111"/>
      <c r="F461" s="111"/>
      <c r="G461" s="111"/>
      <c r="H461" s="111"/>
    </row>
    <row r="462" spans="2:8" ht="14.25" customHeight="1" x14ac:dyDescent="0.25">
      <c r="B462" s="111"/>
      <c r="C462" s="111"/>
      <c r="D462" s="111"/>
      <c r="E462" s="111"/>
      <c r="F462" s="111"/>
      <c r="G462" s="111"/>
      <c r="H462" s="111"/>
    </row>
    <row r="463" spans="2:8" ht="14.25" customHeight="1" x14ac:dyDescent="0.25">
      <c r="B463" s="111"/>
      <c r="C463" s="111"/>
      <c r="D463" s="111"/>
      <c r="E463" s="111"/>
      <c r="F463" s="111"/>
      <c r="G463" s="111"/>
      <c r="H463" s="111"/>
    </row>
    <row r="464" spans="2:8" ht="14.25" customHeight="1" x14ac:dyDescent="0.25">
      <c r="B464" s="111"/>
      <c r="C464" s="111"/>
      <c r="D464" s="111"/>
      <c r="E464" s="111"/>
      <c r="F464" s="111"/>
      <c r="G464" s="111"/>
      <c r="H464" s="111"/>
    </row>
    <row r="465" spans="2:8" ht="14.25" customHeight="1" x14ac:dyDescent="0.25">
      <c r="B465" s="111"/>
      <c r="C465" s="111"/>
      <c r="D465" s="111"/>
      <c r="E465" s="111"/>
      <c r="F465" s="111"/>
      <c r="G465" s="111"/>
      <c r="H465" s="111"/>
    </row>
    <row r="466" spans="2:8" ht="14.25" customHeight="1" x14ac:dyDescent="0.25">
      <c r="B466" s="111"/>
      <c r="C466" s="111"/>
      <c r="D466" s="111"/>
      <c r="E466" s="111"/>
      <c r="F466" s="111"/>
      <c r="G466" s="111"/>
      <c r="H466" s="111"/>
    </row>
    <row r="467" spans="2:8" ht="14.25" customHeight="1" x14ac:dyDescent="0.25">
      <c r="B467" s="111"/>
      <c r="C467" s="111"/>
      <c r="D467" s="111"/>
      <c r="E467" s="111"/>
      <c r="F467" s="111"/>
      <c r="G467" s="111"/>
      <c r="H467" s="111"/>
    </row>
    <row r="468" spans="2:8" ht="14.25" customHeight="1" x14ac:dyDescent="0.25">
      <c r="B468" s="111"/>
      <c r="C468" s="111"/>
      <c r="D468" s="111"/>
      <c r="E468" s="111"/>
      <c r="F468" s="111"/>
      <c r="G468" s="111"/>
      <c r="H468" s="111"/>
    </row>
    <row r="469" spans="2:8" ht="14.25" customHeight="1" x14ac:dyDescent="0.25">
      <c r="B469" s="111"/>
      <c r="C469" s="111"/>
      <c r="D469" s="111"/>
      <c r="E469" s="111"/>
      <c r="F469" s="111"/>
      <c r="G469" s="111"/>
      <c r="H469" s="111"/>
    </row>
    <row r="470" spans="2:8" ht="14.25" customHeight="1" x14ac:dyDescent="0.25">
      <c r="B470" s="111"/>
      <c r="C470" s="111"/>
      <c r="D470" s="111"/>
      <c r="E470" s="111"/>
      <c r="F470" s="111"/>
      <c r="G470" s="111"/>
      <c r="H470" s="111"/>
    </row>
    <row r="471" spans="2:8" ht="14.25" customHeight="1" x14ac:dyDescent="0.25">
      <c r="B471" s="111"/>
      <c r="C471" s="111"/>
      <c r="D471" s="111"/>
      <c r="E471" s="111"/>
      <c r="F471" s="111"/>
      <c r="G471" s="111"/>
      <c r="H471" s="111"/>
    </row>
    <row r="472" spans="2:8" ht="14.25" customHeight="1" x14ac:dyDescent="0.25">
      <c r="B472" s="111"/>
      <c r="C472" s="111"/>
      <c r="D472" s="111"/>
      <c r="E472" s="111"/>
      <c r="F472" s="111"/>
      <c r="G472" s="111"/>
      <c r="H472" s="111"/>
    </row>
    <row r="473" spans="2:8" ht="14.25" customHeight="1" x14ac:dyDescent="0.25">
      <c r="B473" s="111"/>
      <c r="C473" s="111"/>
      <c r="D473" s="111"/>
      <c r="E473" s="111"/>
      <c r="F473" s="111"/>
      <c r="G473" s="111"/>
      <c r="H473" s="111"/>
    </row>
    <row r="474" spans="2:8" ht="14.25" customHeight="1" x14ac:dyDescent="0.25">
      <c r="B474" s="111"/>
      <c r="C474" s="111"/>
      <c r="D474" s="111"/>
      <c r="E474" s="111"/>
      <c r="F474" s="111"/>
      <c r="G474" s="111"/>
      <c r="H474" s="111"/>
    </row>
    <row r="475" spans="2:8" ht="14.25" customHeight="1" x14ac:dyDescent="0.25">
      <c r="B475" s="111"/>
      <c r="C475" s="111"/>
      <c r="D475" s="111"/>
      <c r="E475" s="111"/>
      <c r="F475" s="111"/>
      <c r="G475" s="111"/>
      <c r="H475" s="111"/>
    </row>
    <row r="476" spans="2:8" ht="14.25" customHeight="1" x14ac:dyDescent="0.25">
      <c r="B476" s="111"/>
      <c r="C476" s="111"/>
      <c r="D476" s="111"/>
      <c r="E476" s="111"/>
      <c r="F476" s="111"/>
      <c r="G476" s="111"/>
      <c r="H476" s="111"/>
    </row>
    <row r="477" spans="2:8" ht="14.25" customHeight="1" x14ac:dyDescent="0.25">
      <c r="B477" s="111"/>
      <c r="C477" s="111"/>
      <c r="D477" s="111"/>
      <c r="E477" s="111"/>
      <c r="F477" s="111"/>
      <c r="G477" s="111"/>
      <c r="H477" s="111"/>
    </row>
    <row r="478" spans="2:8" ht="14.25" customHeight="1" x14ac:dyDescent="0.25">
      <c r="B478" s="111"/>
      <c r="C478" s="111"/>
      <c r="D478" s="111"/>
      <c r="E478" s="111"/>
      <c r="F478" s="111"/>
      <c r="G478" s="111"/>
      <c r="H478" s="111"/>
    </row>
    <row r="479" spans="2:8" ht="14.25" customHeight="1" x14ac:dyDescent="0.25">
      <c r="B479" s="111"/>
      <c r="C479" s="111"/>
      <c r="D479" s="111"/>
      <c r="E479" s="111"/>
      <c r="F479" s="111"/>
      <c r="G479" s="111"/>
      <c r="H479" s="111"/>
    </row>
    <row r="480" spans="2:8" ht="14.25" customHeight="1" x14ac:dyDescent="0.25">
      <c r="B480" s="111"/>
      <c r="C480" s="111"/>
      <c r="D480" s="111"/>
      <c r="E480" s="111"/>
      <c r="F480" s="111"/>
      <c r="G480" s="111"/>
      <c r="H480" s="111"/>
    </row>
    <row r="481" spans="2:8" ht="14.25" customHeight="1" x14ac:dyDescent="0.25">
      <c r="B481" s="111"/>
      <c r="C481" s="111"/>
      <c r="D481" s="111"/>
      <c r="E481" s="111"/>
      <c r="F481" s="111"/>
      <c r="G481" s="111"/>
      <c r="H481" s="111"/>
    </row>
    <row r="482" spans="2:8" ht="14.25" customHeight="1" x14ac:dyDescent="0.25">
      <c r="B482" s="111"/>
      <c r="C482" s="111"/>
      <c r="D482" s="111"/>
      <c r="E482" s="111"/>
      <c r="F482" s="111"/>
      <c r="G482" s="111"/>
      <c r="H482" s="111"/>
    </row>
    <row r="483" spans="2:8" ht="14.25" customHeight="1" x14ac:dyDescent="0.25">
      <c r="B483" s="111"/>
      <c r="C483" s="111"/>
      <c r="D483" s="111"/>
      <c r="E483" s="111"/>
      <c r="F483" s="111"/>
      <c r="G483" s="111"/>
      <c r="H483" s="111"/>
    </row>
    <row r="484" spans="2:8" ht="14.25" customHeight="1" x14ac:dyDescent="0.25">
      <c r="B484" s="111"/>
      <c r="C484" s="111"/>
      <c r="D484" s="111"/>
      <c r="E484" s="111"/>
      <c r="F484" s="111"/>
      <c r="G484" s="111"/>
      <c r="H484" s="111"/>
    </row>
    <row r="485" spans="2:8" ht="14.25" customHeight="1" x14ac:dyDescent="0.25">
      <c r="B485" s="111"/>
      <c r="C485" s="111"/>
      <c r="D485" s="111"/>
      <c r="E485" s="111"/>
      <c r="F485" s="111"/>
      <c r="G485" s="111"/>
      <c r="H485" s="111"/>
    </row>
    <row r="486" spans="2:8" ht="14.25" customHeight="1" x14ac:dyDescent="0.25">
      <c r="B486" s="111"/>
      <c r="C486" s="111"/>
      <c r="D486" s="111"/>
      <c r="E486" s="111"/>
      <c r="F486" s="111"/>
      <c r="G486" s="111"/>
      <c r="H486" s="111"/>
    </row>
    <row r="487" spans="2:8" ht="14.25" customHeight="1" x14ac:dyDescent="0.25">
      <c r="B487" s="111"/>
      <c r="C487" s="111"/>
      <c r="D487" s="111"/>
      <c r="E487" s="111"/>
      <c r="F487" s="111"/>
      <c r="G487" s="111"/>
      <c r="H487" s="111"/>
    </row>
    <row r="488" spans="2:8" ht="14.25" customHeight="1" x14ac:dyDescent="0.25">
      <c r="B488" s="111"/>
      <c r="C488" s="111"/>
      <c r="D488" s="111"/>
      <c r="E488" s="111"/>
      <c r="F488" s="111"/>
      <c r="G488" s="111"/>
      <c r="H488" s="111"/>
    </row>
    <row r="489" spans="2:8" ht="14.25" customHeight="1" x14ac:dyDescent="0.25">
      <c r="B489" s="111"/>
      <c r="C489" s="111"/>
      <c r="D489" s="111"/>
      <c r="E489" s="111"/>
      <c r="F489" s="111"/>
      <c r="G489" s="111"/>
      <c r="H489" s="111"/>
    </row>
    <row r="490" spans="2:8" ht="14.25" customHeight="1" x14ac:dyDescent="0.25">
      <c r="B490" s="111"/>
      <c r="C490" s="111"/>
      <c r="D490" s="111"/>
      <c r="E490" s="111"/>
      <c r="F490" s="111"/>
      <c r="G490" s="111"/>
      <c r="H490" s="111"/>
    </row>
    <row r="491" spans="2:8" ht="14.25" customHeight="1" x14ac:dyDescent="0.25">
      <c r="B491" s="111"/>
      <c r="C491" s="111"/>
      <c r="D491" s="111"/>
      <c r="E491" s="111"/>
      <c r="F491" s="111"/>
      <c r="G491" s="111"/>
      <c r="H491" s="111"/>
    </row>
    <row r="492" spans="2:8" ht="14.25" customHeight="1" x14ac:dyDescent="0.25">
      <c r="B492" s="111"/>
      <c r="C492" s="111"/>
      <c r="D492" s="111"/>
      <c r="E492" s="111"/>
      <c r="F492" s="111"/>
      <c r="G492" s="111"/>
      <c r="H492" s="111"/>
    </row>
    <row r="493" spans="2:8" ht="14.25" customHeight="1" x14ac:dyDescent="0.25">
      <c r="B493" s="111"/>
      <c r="C493" s="111"/>
      <c r="D493" s="111"/>
      <c r="E493" s="111"/>
      <c r="F493" s="111"/>
      <c r="G493" s="111"/>
      <c r="H493" s="111"/>
    </row>
    <row r="494" spans="2:8" ht="14.25" customHeight="1" x14ac:dyDescent="0.25">
      <c r="B494" s="111"/>
      <c r="C494" s="111"/>
      <c r="D494" s="111"/>
      <c r="E494" s="111"/>
      <c r="F494" s="111"/>
      <c r="G494" s="111"/>
      <c r="H494" s="111"/>
    </row>
    <row r="495" spans="2:8" ht="14.25" customHeight="1" x14ac:dyDescent="0.25">
      <c r="B495" s="111"/>
      <c r="C495" s="111"/>
      <c r="D495" s="111"/>
      <c r="E495" s="111"/>
      <c r="F495" s="111"/>
      <c r="G495" s="111"/>
      <c r="H495" s="111"/>
    </row>
    <row r="496" spans="2:8" ht="14.25" customHeight="1" x14ac:dyDescent="0.25">
      <c r="B496" s="111"/>
      <c r="C496" s="111"/>
      <c r="D496" s="111"/>
      <c r="E496" s="111"/>
      <c r="F496" s="111"/>
      <c r="G496" s="111"/>
      <c r="H496" s="111"/>
    </row>
    <row r="497" spans="2:8" ht="14.25" customHeight="1" x14ac:dyDescent="0.25">
      <c r="B497" s="111"/>
      <c r="C497" s="111"/>
      <c r="D497" s="111"/>
      <c r="E497" s="111"/>
      <c r="F497" s="111"/>
      <c r="G497" s="111"/>
      <c r="H497" s="111"/>
    </row>
    <row r="498" spans="2:8" ht="14.25" customHeight="1" x14ac:dyDescent="0.25">
      <c r="B498" s="111"/>
      <c r="C498" s="111"/>
      <c r="D498" s="111"/>
      <c r="E498" s="111"/>
      <c r="F498" s="111"/>
      <c r="G498" s="111"/>
      <c r="H498" s="111"/>
    </row>
    <row r="499" spans="2:8" ht="14.25" customHeight="1" x14ac:dyDescent="0.25">
      <c r="B499" s="111"/>
      <c r="C499" s="111"/>
      <c r="D499" s="111"/>
      <c r="E499" s="111"/>
      <c r="F499" s="111"/>
      <c r="G499" s="111"/>
      <c r="H499" s="111"/>
    </row>
    <row r="500" spans="2:8" ht="14.25" customHeight="1" x14ac:dyDescent="0.25">
      <c r="B500" s="111"/>
      <c r="C500" s="111"/>
      <c r="D500" s="111"/>
      <c r="E500" s="111"/>
      <c r="F500" s="111"/>
      <c r="G500" s="111"/>
      <c r="H500" s="111"/>
    </row>
    <row r="501" spans="2:8" ht="14.25" customHeight="1" x14ac:dyDescent="0.25">
      <c r="B501" s="111"/>
      <c r="C501" s="111"/>
      <c r="D501" s="111"/>
      <c r="E501" s="111"/>
      <c r="F501" s="111"/>
      <c r="G501" s="111"/>
      <c r="H501" s="111"/>
    </row>
    <row r="502" spans="2:8" ht="14.25" customHeight="1" x14ac:dyDescent="0.25">
      <c r="B502" s="111"/>
      <c r="C502" s="111"/>
      <c r="D502" s="111"/>
      <c r="E502" s="111"/>
      <c r="F502" s="111"/>
      <c r="G502" s="111"/>
      <c r="H502" s="111"/>
    </row>
    <row r="503" spans="2:8" ht="14.25" customHeight="1" x14ac:dyDescent="0.25">
      <c r="B503" s="111"/>
      <c r="C503" s="111"/>
      <c r="D503" s="111"/>
      <c r="E503" s="111"/>
      <c r="F503" s="111"/>
      <c r="G503" s="111"/>
      <c r="H503" s="111"/>
    </row>
    <row r="504" spans="2:8" ht="14.25" customHeight="1" x14ac:dyDescent="0.25">
      <c r="B504" s="111"/>
      <c r="C504" s="111"/>
      <c r="D504" s="111"/>
      <c r="E504" s="111"/>
      <c r="F504" s="111"/>
      <c r="G504" s="111"/>
      <c r="H504" s="111"/>
    </row>
    <row r="505" spans="2:8" ht="14.25" customHeight="1" x14ac:dyDescent="0.25">
      <c r="B505" s="111"/>
      <c r="C505" s="111"/>
      <c r="D505" s="111"/>
      <c r="E505" s="111"/>
      <c r="F505" s="111"/>
      <c r="G505" s="111"/>
      <c r="H505" s="111"/>
    </row>
    <row r="506" spans="2:8" ht="14.25" customHeight="1" x14ac:dyDescent="0.25">
      <c r="B506" s="111"/>
      <c r="C506" s="111"/>
      <c r="D506" s="111"/>
      <c r="E506" s="111"/>
      <c r="F506" s="111"/>
      <c r="G506" s="111"/>
      <c r="H506" s="111"/>
    </row>
    <row r="507" spans="2:8" ht="14.25" customHeight="1" x14ac:dyDescent="0.25">
      <c r="B507" s="111"/>
      <c r="C507" s="111"/>
      <c r="D507" s="111"/>
      <c r="E507" s="111"/>
      <c r="F507" s="111"/>
      <c r="G507" s="111"/>
      <c r="H507" s="111"/>
    </row>
    <row r="508" spans="2:8" ht="14.25" customHeight="1" x14ac:dyDescent="0.25">
      <c r="B508" s="111"/>
      <c r="C508" s="111"/>
      <c r="D508" s="111"/>
      <c r="E508" s="111"/>
      <c r="F508" s="111"/>
      <c r="G508" s="111"/>
      <c r="H508" s="111"/>
    </row>
    <row r="509" spans="2:8" ht="14.25" customHeight="1" x14ac:dyDescent="0.25">
      <c r="B509" s="111"/>
      <c r="C509" s="111"/>
      <c r="D509" s="111"/>
      <c r="E509" s="111"/>
      <c r="F509" s="111"/>
      <c r="G509" s="111"/>
      <c r="H509" s="111"/>
    </row>
    <row r="510" spans="2:8" ht="14.25" customHeight="1" x14ac:dyDescent="0.25">
      <c r="B510" s="111"/>
      <c r="C510" s="111"/>
      <c r="D510" s="111"/>
      <c r="E510" s="111"/>
      <c r="F510" s="111"/>
      <c r="G510" s="111"/>
      <c r="H510" s="111"/>
    </row>
    <row r="511" spans="2:8" ht="14.25" customHeight="1" x14ac:dyDescent="0.25">
      <c r="B511" s="111"/>
      <c r="C511" s="111"/>
      <c r="D511" s="111"/>
      <c r="E511" s="111"/>
      <c r="F511" s="111"/>
      <c r="G511" s="111"/>
      <c r="H511" s="111"/>
    </row>
    <row r="512" spans="2:8" ht="14.25" customHeight="1" x14ac:dyDescent="0.25">
      <c r="B512" s="111"/>
      <c r="C512" s="111"/>
      <c r="D512" s="111"/>
      <c r="E512" s="111"/>
      <c r="F512" s="111"/>
      <c r="G512" s="111"/>
      <c r="H512" s="111"/>
    </row>
    <row r="513" spans="2:8" ht="14.25" customHeight="1" x14ac:dyDescent="0.25">
      <c r="B513" s="111"/>
      <c r="C513" s="111"/>
      <c r="D513" s="111"/>
      <c r="E513" s="111"/>
      <c r="F513" s="111"/>
      <c r="G513" s="111"/>
      <c r="H513" s="111"/>
    </row>
    <row r="514" spans="2:8" ht="14.25" customHeight="1" x14ac:dyDescent="0.25">
      <c r="B514" s="111"/>
      <c r="C514" s="111"/>
      <c r="D514" s="111"/>
      <c r="E514" s="111"/>
      <c r="F514" s="111"/>
      <c r="G514" s="111"/>
      <c r="H514" s="111"/>
    </row>
    <row r="515" spans="2:8" ht="14.25" customHeight="1" x14ac:dyDescent="0.25">
      <c r="B515" s="111"/>
      <c r="C515" s="111"/>
      <c r="D515" s="111"/>
      <c r="E515" s="111"/>
      <c r="F515" s="111"/>
      <c r="G515" s="111"/>
      <c r="H515" s="111"/>
    </row>
    <row r="516" spans="2:8" ht="14.25" customHeight="1" x14ac:dyDescent="0.25">
      <c r="B516" s="111"/>
      <c r="C516" s="111"/>
      <c r="D516" s="111"/>
      <c r="E516" s="111"/>
      <c r="F516" s="111"/>
      <c r="G516" s="111"/>
      <c r="H516" s="111"/>
    </row>
    <row r="517" spans="2:8" ht="14.25" customHeight="1" x14ac:dyDescent="0.25">
      <c r="B517" s="111"/>
      <c r="C517" s="111"/>
      <c r="D517" s="111"/>
      <c r="E517" s="111"/>
      <c r="F517" s="111"/>
      <c r="G517" s="111"/>
      <c r="H517" s="111"/>
    </row>
    <row r="518" spans="2:8" ht="14.25" customHeight="1" x14ac:dyDescent="0.25">
      <c r="B518" s="111"/>
      <c r="C518" s="111"/>
      <c r="D518" s="111"/>
      <c r="E518" s="111"/>
      <c r="F518" s="111"/>
      <c r="G518" s="111"/>
      <c r="H518" s="111"/>
    </row>
    <row r="519" spans="2:8" ht="14.25" customHeight="1" x14ac:dyDescent="0.25">
      <c r="B519" s="111"/>
      <c r="C519" s="111"/>
      <c r="D519" s="111"/>
      <c r="E519" s="111"/>
      <c r="F519" s="111"/>
      <c r="G519" s="111"/>
      <c r="H519" s="111"/>
    </row>
    <row r="520" spans="2:8" ht="14.25" customHeight="1" x14ac:dyDescent="0.25">
      <c r="B520" s="111"/>
      <c r="C520" s="111"/>
      <c r="D520" s="111"/>
      <c r="E520" s="111"/>
      <c r="F520" s="111"/>
      <c r="G520" s="111"/>
      <c r="H520" s="111"/>
    </row>
    <row r="521" spans="2:8" ht="14.25" customHeight="1" x14ac:dyDescent="0.25">
      <c r="B521" s="111"/>
      <c r="C521" s="111"/>
      <c r="D521" s="111"/>
      <c r="E521" s="111"/>
      <c r="F521" s="111"/>
      <c r="G521" s="111"/>
      <c r="H521" s="111"/>
    </row>
    <row r="522" spans="2:8" ht="14.25" customHeight="1" x14ac:dyDescent="0.25">
      <c r="B522" s="111"/>
      <c r="C522" s="111"/>
      <c r="D522" s="111"/>
      <c r="E522" s="111"/>
      <c r="F522" s="111"/>
      <c r="G522" s="111"/>
      <c r="H522" s="111"/>
    </row>
    <row r="523" spans="2:8" ht="14.25" customHeight="1" x14ac:dyDescent="0.25">
      <c r="B523" s="111"/>
      <c r="C523" s="111"/>
      <c r="D523" s="111"/>
      <c r="E523" s="111"/>
      <c r="F523" s="111"/>
      <c r="G523" s="111"/>
      <c r="H523" s="111"/>
    </row>
    <row r="524" spans="2:8" ht="14.25" customHeight="1" x14ac:dyDescent="0.25">
      <c r="B524" s="111"/>
      <c r="C524" s="111"/>
      <c r="D524" s="111"/>
      <c r="E524" s="111"/>
      <c r="F524" s="111"/>
      <c r="G524" s="111"/>
      <c r="H524" s="111"/>
    </row>
    <row r="525" spans="2:8" ht="14.25" customHeight="1" x14ac:dyDescent="0.25">
      <c r="B525" s="111"/>
      <c r="C525" s="111"/>
      <c r="D525" s="111"/>
      <c r="E525" s="111"/>
      <c r="F525" s="111"/>
      <c r="G525" s="111"/>
      <c r="H525" s="111"/>
    </row>
    <row r="526" spans="2:8" ht="14.25" customHeight="1" x14ac:dyDescent="0.25">
      <c r="B526" s="111"/>
      <c r="C526" s="111"/>
      <c r="D526" s="111"/>
      <c r="E526" s="111"/>
      <c r="F526" s="111"/>
      <c r="G526" s="111"/>
      <c r="H526" s="111"/>
    </row>
    <row r="527" spans="2:8" ht="14.25" customHeight="1" x14ac:dyDescent="0.25">
      <c r="B527" s="111"/>
      <c r="C527" s="111"/>
      <c r="D527" s="111"/>
      <c r="E527" s="111"/>
      <c r="F527" s="111"/>
      <c r="G527" s="111"/>
      <c r="H527" s="111"/>
    </row>
    <row r="528" spans="2:8" ht="14.25" customHeight="1" x14ac:dyDescent="0.25">
      <c r="B528" s="111"/>
      <c r="C528" s="111"/>
      <c r="D528" s="111"/>
      <c r="E528" s="111"/>
      <c r="F528" s="111"/>
      <c r="G528" s="111"/>
      <c r="H528" s="111"/>
    </row>
    <row r="529" spans="2:8" ht="14.25" customHeight="1" x14ac:dyDescent="0.25">
      <c r="B529" s="111"/>
      <c r="C529" s="111"/>
      <c r="D529" s="111"/>
      <c r="E529" s="111"/>
      <c r="F529" s="111"/>
      <c r="G529" s="111"/>
      <c r="H529" s="111"/>
    </row>
    <row r="530" spans="2:8" ht="14.25" customHeight="1" x14ac:dyDescent="0.25">
      <c r="B530" s="111"/>
      <c r="C530" s="111"/>
      <c r="D530" s="111"/>
      <c r="E530" s="111"/>
      <c r="F530" s="111"/>
      <c r="G530" s="111"/>
      <c r="H530" s="111"/>
    </row>
    <row r="531" spans="2:8" ht="14.25" customHeight="1" x14ac:dyDescent="0.25">
      <c r="B531" s="111"/>
      <c r="C531" s="111"/>
      <c r="D531" s="111"/>
      <c r="E531" s="111"/>
      <c r="F531" s="111"/>
      <c r="G531" s="111"/>
      <c r="H531" s="111"/>
    </row>
    <row r="532" spans="2:8" ht="14.25" customHeight="1" x14ac:dyDescent="0.25">
      <c r="B532" s="111"/>
      <c r="C532" s="111"/>
      <c r="D532" s="111"/>
      <c r="E532" s="111"/>
      <c r="F532" s="111"/>
      <c r="G532" s="111"/>
      <c r="H532" s="111"/>
    </row>
    <row r="533" spans="2:8" ht="14.25" customHeight="1" x14ac:dyDescent="0.25">
      <c r="B533" s="111"/>
      <c r="C533" s="111"/>
      <c r="D533" s="111"/>
      <c r="E533" s="111"/>
      <c r="F533" s="111"/>
      <c r="G533" s="111"/>
      <c r="H533" s="111"/>
    </row>
    <row r="534" spans="2:8" ht="14.25" customHeight="1" x14ac:dyDescent="0.25">
      <c r="B534" s="111"/>
      <c r="C534" s="111"/>
      <c r="D534" s="111"/>
      <c r="E534" s="111"/>
      <c r="F534" s="111"/>
      <c r="G534" s="111"/>
      <c r="H534" s="111"/>
    </row>
    <row r="535" spans="2:8" ht="14.25" customHeight="1" x14ac:dyDescent="0.25">
      <c r="B535" s="111"/>
      <c r="C535" s="111"/>
      <c r="D535" s="111"/>
      <c r="E535" s="111"/>
      <c r="F535" s="111"/>
      <c r="G535" s="111"/>
      <c r="H535" s="111"/>
    </row>
    <row r="536" spans="2:8" ht="14.25" customHeight="1" x14ac:dyDescent="0.25">
      <c r="B536" s="111"/>
      <c r="C536" s="111"/>
      <c r="D536" s="111"/>
      <c r="E536" s="111"/>
      <c r="F536" s="111"/>
      <c r="G536" s="111"/>
      <c r="H536" s="111"/>
    </row>
    <row r="537" spans="2:8" ht="14.25" customHeight="1" x14ac:dyDescent="0.25">
      <c r="B537" s="111"/>
      <c r="C537" s="111"/>
      <c r="D537" s="111"/>
      <c r="E537" s="111"/>
      <c r="F537" s="111"/>
      <c r="G537" s="111"/>
      <c r="H537" s="111"/>
    </row>
    <row r="538" spans="2:8" ht="14.25" customHeight="1" x14ac:dyDescent="0.25">
      <c r="B538" s="111"/>
      <c r="C538" s="111"/>
      <c r="D538" s="111"/>
      <c r="E538" s="111"/>
      <c r="F538" s="111"/>
      <c r="G538" s="111"/>
      <c r="H538" s="111"/>
    </row>
    <row r="539" spans="2:8" ht="14.25" customHeight="1" x14ac:dyDescent="0.25">
      <c r="B539" s="111"/>
      <c r="C539" s="111"/>
      <c r="D539" s="111"/>
      <c r="E539" s="111"/>
      <c r="F539" s="111"/>
      <c r="G539" s="111"/>
      <c r="H539" s="111"/>
    </row>
    <row r="540" spans="2:8" ht="14.25" customHeight="1" x14ac:dyDescent="0.25">
      <c r="B540" s="111"/>
      <c r="C540" s="111"/>
      <c r="D540" s="111"/>
      <c r="E540" s="111"/>
      <c r="F540" s="111"/>
      <c r="G540" s="111"/>
      <c r="H540" s="111"/>
    </row>
    <row r="541" spans="2:8" ht="14.25" customHeight="1" x14ac:dyDescent="0.25">
      <c r="B541" s="111"/>
      <c r="C541" s="111"/>
      <c r="D541" s="111"/>
      <c r="E541" s="111"/>
      <c r="F541" s="111"/>
      <c r="G541" s="111"/>
      <c r="H541" s="111"/>
    </row>
    <row r="542" spans="2:8" ht="14.25" customHeight="1" x14ac:dyDescent="0.25">
      <c r="B542" s="111"/>
      <c r="C542" s="111"/>
      <c r="D542" s="111"/>
      <c r="E542" s="111"/>
      <c r="F542" s="111"/>
      <c r="G542" s="111"/>
      <c r="H542" s="111"/>
    </row>
    <row r="543" spans="2:8" ht="14.25" customHeight="1" x14ac:dyDescent="0.25">
      <c r="B543" s="111"/>
      <c r="C543" s="111"/>
      <c r="D543" s="111"/>
      <c r="E543" s="111"/>
      <c r="F543" s="111"/>
      <c r="G543" s="111"/>
      <c r="H543" s="111"/>
    </row>
    <row r="544" spans="2:8" ht="14.25" customHeight="1" x14ac:dyDescent="0.25">
      <c r="B544" s="111"/>
      <c r="C544" s="111"/>
      <c r="D544" s="111"/>
      <c r="E544" s="111"/>
      <c r="F544" s="111"/>
      <c r="G544" s="111"/>
      <c r="H544" s="111"/>
    </row>
    <row r="545" spans="2:8" ht="14.25" customHeight="1" x14ac:dyDescent="0.25">
      <c r="B545" s="111"/>
      <c r="C545" s="111"/>
      <c r="D545" s="111"/>
      <c r="E545" s="111"/>
      <c r="F545" s="111"/>
      <c r="G545" s="111"/>
      <c r="H545" s="111"/>
    </row>
    <row r="546" spans="2:8" ht="14.25" customHeight="1" x14ac:dyDescent="0.25">
      <c r="B546" s="111"/>
      <c r="C546" s="111"/>
      <c r="D546" s="111"/>
      <c r="E546" s="111"/>
      <c r="F546" s="111"/>
      <c r="G546" s="111"/>
      <c r="H546" s="111"/>
    </row>
    <row r="547" spans="2:8" ht="14.25" customHeight="1" x14ac:dyDescent="0.25">
      <c r="B547" s="111"/>
      <c r="C547" s="111"/>
      <c r="D547" s="111"/>
      <c r="E547" s="111"/>
      <c r="F547" s="111"/>
      <c r="G547" s="111"/>
      <c r="H547" s="111"/>
    </row>
    <row r="548" spans="2:8" ht="14.25" customHeight="1" x14ac:dyDescent="0.25">
      <c r="B548" s="111"/>
      <c r="C548" s="111"/>
      <c r="D548" s="111"/>
      <c r="E548" s="111"/>
      <c r="F548" s="111"/>
      <c r="G548" s="111"/>
      <c r="H548" s="111"/>
    </row>
    <row r="549" spans="2:8" ht="14.25" customHeight="1" x14ac:dyDescent="0.25">
      <c r="B549" s="111"/>
      <c r="C549" s="111"/>
      <c r="D549" s="111"/>
      <c r="E549" s="111"/>
      <c r="F549" s="111"/>
      <c r="G549" s="111"/>
      <c r="H549" s="111"/>
    </row>
    <row r="550" spans="2:8" ht="14.25" customHeight="1" x14ac:dyDescent="0.25">
      <c r="B550" s="111"/>
      <c r="C550" s="111"/>
      <c r="D550" s="111"/>
      <c r="E550" s="111"/>
      <c r="F550" s="111"/>
      <c r="G550" s="111"/>
      <c r="H550" s="111"/>
    </row>
    <row r="551" spans="2:8" ht="14.25" customHeight="1" x14ac:dyDescent="0.25">
      <c r="B551" s="111"/>
      <c r="C551" s="111"/>
      <c r="D551" s="111"/>
      <c r="E551" s="111"/>
      <c r="F551" s="111"/>
      <c r="G551" s="111"/>
      <c r="H551" s="111"/>
    </row>
    <row r="552" spans="2:8" ht="14.25" customHeight="1" x14ac:dyDescent="0.25">
      <c r="B552" s="111"/>
      <c r="C552" s="111"/>
      <c r="D552" s="111"/>
      <c r="E552" s="111"/>
      <c r="F552" s="111"/>
      <c r="G552" s="111"/>
      <c r="H552" s="111"/>
    </row>
    <row r="553" spans="2:8" ht="14.25" customHeight="1" x14ac:dyDescent="0.25">
      <c r="B553" s="111"/>
      <c r="C553" s="111"/>
      <c r="D553" s="111"/>
      <c r="E553" s="111"/>
      <c r="F553" s="111"/>
      <c r="G553" s="111"/>
      <c r="H553" s="111"/>
    </row>
    <row r="554" spans="2:8" ht="14.25" customHeight="1" x14ac:dyDescent="0.25">
      <c r="B554" s="111"/>
      <c r="C554" s="111"/>
      <c r="D554" s="111"/>
      <c r="E554" s="111"/>
      <c r="F554" s="111"/>
      <c r="G554" s="111"/>
      <c r="H554" s="111"/>
    </row>
    <row r="555" spans="2:8" ht="14.25" customHeight="1" x14ac:dyDescent="0.25">
      <c r="B555" s="111"/>
      <c r="C555" s="111"/>
      <c r="D555" s="111"/>
      <c r="E555" s="111"/>
      <c r="F555" s="111"/>
      <c r="G555" s="111"/>
      <c r="H555" s="111"/>
    </row>
    <row r="556" spans="2:8" ht="14.25" customHeight="1" x14ac:dyDescent="0.25">
      <c r="B556" s="111"/>
      <c r="C556" s="111"/>
      <c r="D556" s="111"/>
      <c r="E556" s="111"/>
      <c r="F556" s="111"/>
      <c r="G556" s="111"/>
      <c r="H556" s="111"/>
    </row>
    <row r="557" spans="2:8" ht="14.25" customHeight="1" x14ac:dyDescent="0.25">
      <c r="B557" s="111"/>
      <c r="C557" s="111"/>
      <c r="D557" s="111"/>
      <c r="E557" s="111"/>
      <c r="F557" s="111"/>
      <c r="G557" s="111"/>
      <c r="H557" s="111"/>
    </row>
    <row r="558" spans="2:8" ht="14.25" customHeight="1" x14ac:dyDescent="0.25">
      <c r="B558" s="111"/>
      <c r="C558" s="111"/>
      <c r="D558" s="111"/>
      <c r="E558" s="111"/>
      <c r="F558" s="111"/>
      <c r="G558" s="111"/>
      <c r="H558" s="111"/>
    </row>
    <row r="559" spans="2:8" ht="14.25" customHeight="1" x14ac:dyDescent="0.25">
      <c r="B559" s="111"/>
      <c r="C559" s="111"/>
      <c r="D559" s="111"/>
      <c r="E559" s="111"/>
      <c r="F559" s="111"/>
      <c r="G559" s="111"/>
      <c r="H559" s="111"/>
    </row>
    <row r="560" spans="2:8" ht="14.25" customHeight="1" x14ac:dyDescent="0.25">
      <c r="B560" s="111"/>
      <c r="C560" s="111"/>
      <c r="D560" s="111"/>
      <c r="E560" s="111"/>
      <c r="F560" s="111"/>
      <c r="G560" s="111"/>
      <c r="H560" s="111"/>
    </row>
    <row r="561" spans="2:8" ht="14.25" customHeight="1" x14ac:dyDescent="0.25">
      <c r="B561" s="111"/>
      <c r="C561" s="111"/>
      <c r="D561" s="111"/>
      <c r="E561" s="111"/>
      <c r="F561" s="111"/>
      <c r="G561" s="111"/>
      <c r="H561" s="111"/>
    </row>
    <row r="562" spans="2:8" ht="14.25" customHeight="1" x14ac:dyDescent="0.25">
      <c r="B562" s="111"/>
      <c r="C562" s="111"/>
      <c r="D562" s="111"/>
      <c r="E562" s="111"/>
      <c r="F562" s="111"/>
      <c r="G562" s="111"/>
      <c r="H562" s="111"/>
    </row>
    <row r="563" spans="2:8" ht="14.25" customHeight="1" x14ac:dyDescent="0.25">
      <c r="B563" s="111"/>
      <c r="C563" s="111"/>
      <c r="D563" s="111"/>
      <c r="E563" s="111"/>
      <c r="F563" s="111"/>
      <c r="G563" s="111"/>
      <c r="H563" s="111"/>
    </row>
    <row r="564" spans="2:8" ht="14.25" customHeight="1" x14ac:dyDescent="0.25">
      <c r="B564" s="111"/>
      <c r="C564" s="111"/>
      <c r="D564" s="111"/>
      <c r="E564" s="111"/>
      <c r="F564" s="111"/>
      <c r="G564" s="111"/>
      <c r="H564" s="111"/>
    </row>
    <row r="565" spans="2:8" ht="14.25" customHeight="1" x14ac:dyDescent="0.25">
      <c r="B565" s="111"/>
      <c r="C565" s="111"/>
      <c r="D565" s="111"/>
      <c r="E565" s="111"/>
      <c r="F565" s="111"/>
      <c r="G565" s="111"/>
      <c r="H565" s="111"/>
    </row>
    <row r="566" spans="2:8" ht="14.25" customHeight="1" x14ac:dyDescent="0.25">
      <c r="B566" s="111"/>
      <c r="C566" s="111"/>
      <c r="D566" s="111"/>
      <c r="E566" s="111"/>
      <c r="F566" s="111"/>
      <c r="G566" s="111"/>
      <c r="H566" s="111"/>
    </row>
    <row r="567" spans="2:8" ht="14.25" customHeight="1" x14ac:dyDescent="0.25">
      <c r="B567" s="111"/>
      <c r="C567" s="111"/>
      <c r="D567" s="111"/>
      <c r="E567" s="111"/>
      <c r="F567" s="111"/>
      <c r="G567" s="111"/>
      <c r="H567" s="111"/>
    </row>
    <row r="568" spans="2:8" ht="14.25" customHeight="1" x14ac:dyDescent="0.25">
      <c r="B568" s="111"/>
      <c r="C568" s="111"/>
      <c r="D568" s="111"/>
      <c r="E568" s="111"/>
      <c r="F568" s="111"/>
      <c r="G568" s="111"/>
      <c r="H568" s="111"/>
    </row>
    <row r="569" spans="2:8" ht="14.25" customHeight="1" x14ac:dyDescent="0.25">
      <c r="B569" s="111"/>
      <c r="C569" s="111"/>
      <c r="D569" s="111"/>
      <c r="E569" s="111"/>
      <c r="F569" s="111"/>
      <c r="G569" s="111"/>
      <c r="H569" s="111"/>
    </row>
    <row r="570" spans="2:8" ht="14.25" customHeight="1" x14ac:dyDescent="0.25">
      <c r="B570" s="111"/>
      <c r="C570" s="111"/>
      <c r="D570" s="111"/>
      <c r="E570" s="111"/>
      <c r="F570" s="111"/>
      <c r="G570" s="111"/>
      <c r="H570" s="111"/>
    </row>
    <row r="571" spans="2:8" ht="14.25" customHeight="1" x14ac:dyDescent="0.25">
      <c r="B571" s="111"/>
      <c r="C571" s="111"/>
      <c r="D571" s="111"/>
      <c r="E571" s="111"/>
      <c r="F571" s="111"/>
      <c r="G571" s="111"/>
      <c r="H571" s="111"/>
    </row>
    <row r="572" spans="2:8" ht="14.25" customHeight="1" x14ac:dyDescent="0.25">
      <c r="B572" s="111"/>
      <c r="C572" s="111"/>
      <c r="D572" s="111"/>
      <c r="E572" s="111"/>
      <c r="F572" s="111"/>
      <c r="G572" s="111"/>
      <c r="H572" s="111"/>
    </row>
    <row r="573" spans="2:8" ht="14.25" customHeight="1" x14ac:dyDescent="0.25">
      <c r="B573" s="111"/>
      <c r="C573" s="111"/>
      <c r="D573" s="111"/>
      <c r="E573" s="111"/>
      <c r="F573" s="111"/>
      <c r="G573" s="111"/>
      <c r="H573" s="111"/>
    </row>
    <row r="574" spans="2:8" ht="14.25" customHeight="1" x14ac:dyDescent="0.25">
      <c r="B574" s="111"/>
      <c r="C574" s="111"/>
      <c r="D574" s="111"/>
      <c r="E574" s="111"/>
      <c r="F574" s="111"/>
      <c r="G574" s="111"/>
      <c r="H574" s="111"/>
    </row>
    <row r="575" spans="2:8" ht="14.25" customHeight="1" x14ac:dyDescent="0.25">
      <c r="B575" s="111"/>
      <c r="C575" s="111"/>
      <c r="D575" s="111"/>
      <c r="E575" s="111"/>
      <c r="F575" s="111"/>
      <c r="G575" s="111"/>
      <c r="H575" s="111"/>
    </row>
    <row r="576" spans="2:8" ht="14.25" customHeight="1" x14ac:dyDescent="0.25">
      <c r="B576" s="111"/>
      <c r="C576" s="111"/>
      <c r="D576" s="111"/>
      <c r="E576" s="111"/>
      <c r="F576" s="111"/>
      <c r="G576" s="111"/>
      <c r="H576" s="111"/>
    </row>
    <row r="577" spans="2:8" ht="14.25" customHeight="1" x14ac:dyDescent="0.25">
      <c r="B577" s="111"/>
      <c r="C577" s="111"/>
      <c r="D577" s="111"/>
      <c r="E577" s="111"/>
      <c r="F577" s="111"/>
      <c r="G577" s="111"/>
      <c r="H577" s="111"/>
    </row>
    <row r="578" spans="2:8" ht="14.25" customHeight="1" x14ac:dyDescent="0.25">
      <c r="B578" s="111"/>
      <c r="C578" s="111"/>
      <c r="D578" s="111"/>
      <c r="E578" s="111"/>
      <c r="F578" s="111"/>
      <c r="G578" s="111"/>
      <c r="H578" s="111"/>
    </row>
    <row r="579" spans="2:8" ht="14.25" customHeight="1" x14ac:dyDescent="0.25">
      <c r="B579" s="111"/>
      <c r="C579" s="111"/>
      <c r="D579" s="111"/>
      <c r="E579" s="111"/>
      <c r="F579" s="111"/>
      <c r="G579" s="111"/>
      <c r="H579" s="111"/>
    </row>
    <row r="580" spans="2:8" ht="14.25" customHeight="1" x14ac:dyDescent="0.25">
      <c r="B580" s="111"/>
      <c r="C580" s="111"/>
      <c r="D580" s="111"/>
      <c r="E580" s="111"/>
      <c r="F580" s="111"/>
      <c r="G580" s="111"/>
      <c r="H580" s="111"/>
    </row>
    <row r="581" spans="2:8" ht="14.25" customHeight="1" x14ac:dyDescent="0.25">
      <c r="B581" s="111"/>
      <c r="C581" s="111"/>
      <c r="D581" s="111"/>
      <c r="E581" s="111"/>
      <c r="F581" s="111"/>
      <c r="G581" s="111"/>
      <c r="H581" s="111"/>
    </row>
    <row r="582" spans="2:8" ht="14.25" customHeight="1" x14ac:dyDescent="0.25">
      <c r="B582" s="111"/>
      <c r="C582" s="111"/>
      <c r="D582" s="111"/>
      <c r="E582" s="111"/>
      <c r="F582" s="111"/>
      <c r="G582" s="111"/>
      <c r="H582" s="111"/>
    </row>
    <row r="583" spans="2:8" ht="14.25" customHeight="1" x14ac:dyDescent="0.25">
      <c r="B583" s="111"/>
      <c r="C583" s="111"/>
      <c r="D583" s="111"/>
      <c r="E583" s="111"/>
      <c r="F583" s="111"/>
      <c r="G583" s="111"/>
      <c r="H583" s="111"/>
    </row>
    <row r="584" spans="2:8" ht="14.25" customHeight="1" x14ac:dyDescent="0.25">
      <c r="B584" s="111"/>
      <c r="C584" s="111"/>
      <c r="D584" s="111"/>
      <c r="E584" s="111"/>
      <c r="F584" s="111"/>
      <c r="G584" s="111"/>
      <c r="H584" s="111"/>
    </row>
    <row r="585" spans="2:8" ht="14.25" customHeight="1" x14ac:dyDescent="0.25">
      <c r="B585" s="111"/>
      <c r="C585" s="111"/>
      <c r="D585" s="111"/>
      <c r="E585" s="111"/>
      <c r="F585" s="111"/>
      <c r="G585" s="111"/>
      <c r="H585" s="111"/>
    </row>
    <row r="586" spans="2:8" ht="14.25" customHeight="1" x14ac:dyDescent="0.25">
      <c r="B586" s="111"/>
      <c r="C586" s="111"/>
      <c r="D586" s="111"/>
      <c r="E586" s="111"/>
      <c r="F586" s="111"/>
      <c r="G586" s="111"/>
      <c r="H586" s="111"/>
    </row>
    <row r="587" spans="2:8" ht="14.25" customHeight="1" x14ac:dyDescent="0.25">
      <c r="B587" s="111"/>
      <c r="C587" s="111"/>
      <c r="D587" s="111"/>
      <c r="E587" s="111"/>
      <c r="F587" s="111"/>
      <c r="G587" s="111"/>
      <c r="H587" s="111"/>
    </row>
    <row r="588" spans="2:8" ht="14.25" customHeight="1" x14ac:dyDescent="0.25">
      <c r="B588" s="111"/>
      <c r="C588" s="111"/>
      <c r="D588" s="111"/>
      <c r="E588" s="111"/>
      <c r="F588" s="111"/>
      <c r="G588" s="111"/>
      <c r="H588" s="111"/>
    </row>
    <row r="589" spans="2:8" ht="14.25" customHeight="1" x14ac:dyDescent="0.25">
      <c r="B589" s="111"/>
      <c r="C589" s="111"/>
      <c r="D589" s="111"/>
      <c r="E589" s="111"/>
      <c r="F589" s="111"/>
      <c r="G589" s="111"/>
      <c r="H589" s="111"/>
    </row>
    <row r="590" spans="2:8" ht="14.25" customHeight="1" x14ac:dyDescent="0.25">
      <c r="B590" s="111"/>
      <c r="C590" s="111"/>
      <c r="D590" s="111"/>
      <c r="E590" s="111"/>
      <c r="F590" s="111"/>
      <c r="G590" s="111"/>
      <c r="H590" s="111"/>
    </row>
    <row r="591" spans="2:8" ht="14.25" customHeight="1" x14ac:dyDescent="0.25">
      <c r="B591" s="111"/>
      <c r="C591" s="111"/>
      <c r="D591" s="111"/>
      <c r="E591" s="111"/>
      <c r="F591" s="111"/>
      <c r="G591" s="111"/>
      <c r="H591" s="111"/>
    </row>
    <row r="592" spans="2:8" ht="14.25" customHeight="1" x14ac:dyDescent="0.25">
      <c r="B592" s="111"/>
      <c r="C592" s="111"/>
      <c r="D592" s="111"/>
      <c r="E592" s="111"/>
      <c r="F592" s="111"/>
      <c r="G592" s="111"/>
      <c r="H592" s="111"/>
    </row>
    <row r="593" spans="2:8" ht="14.25" customHeight="1" x14ac:dyDescent="0.25">
      <c r="B593" s="111"/>
      <c r="C593" s="111"/>
      <c r="D593" s="111"/>
      <c r="E593" s="111"/>
      <c r="F593" s="111"/>
      <c r="G593" s="111"/>
      <c r="H593" s="111"/>
    </row>
    <row r="594" spans="2:8" ht="14.25" customHeight="1" x14ac:dyDescent="0.25">
      <c r="B594" s="111"/>
      <c r="C594" s="111"/>
      <c r="D594" s="111"/>
      <c r="E594" s="111"/>
      <c r="F594" s="111"/>
      <c r="G594" s="111"/>
      <c r="H594" s="111"/>
    </row>
    <row r="595" spans="2:8" ht="14.25" customHeight="1" x14ac:dyDescent="0.25">
      <c r="B595" s="111"/>
      <c r="C595" s="111"/>
      <c r="D595" s="111"/>
      <c r="E595" s="111"/>
      <c r="F595" s="111"/>
      <c r="G595" s="111"/>
      <c r="H595" s="111"/>
    </row>
    <row r="596" spans="2:8" ht="14.25" customHeight="1" x14ac:dyDescent="0.25">
      <c r="B596" s="111"/>
      <c r="C596" s="111"/>
      <c r="D596" s="111"/>
      <c r="E596" s="111"/>
      <c r="F596" s="111"/>
      <c r="G596" s="111"/>
      <c r="H596" s="111"/>
    </row>
    <row r="597" spans="2:8" ht="14.25" customHeight="1" x14ac:dyDescent="0.25">
      <c r="B597" s="111"/>
      <c r="C597" s="111"/>
      <c r="D597" s="111"/>
      <c r="E597" s="111"/>
      <c r="F597" s="111"/>
      <c r="G597" s="111"/>
      <c r="H597" s="111"/>
    </row>
    <row r="598" spans="2:8" ht="14.25" customHeight="1" x14ac:dyDescent="0.25">
      <c r="B598" s="111"/>
      <c r="C598" s="111"/>
      <c r="D598" s="111"/>
      <c r="E598" s="111"/>
      <c r="F598" s="111"/>
      <c r="G598" s="111"/>
      <c r="H598" s="111"/>
    </row>
    <row r="599" spans="2:8" ht="14.25" customHeight="1" x14ac:dyDescent="0.25">
      <c r="B599" s="111"/>
      <c r="C599" s="111"/>
      <c r="D599" s="111"/>
      <c r="E599" s="111"/>
      <c r="F599" s="111"/>
      <c r="G599" s="111"/>
      <c r="H599" s="111"/>
    </row>
    <row r="600" spans="2:8" ht="14.25" customHeight="1" x14ac:dyDescent="0.25">
      <c r="B600" s="111"/>
      <c r="C600" s="111"/>
      <c r="D600" s="111"/>
      <c r="E600" s="111"/>
      <c r="F600" s="111"/>
      <c r="G600" s="111"/>
      <c r="H600" s="111"/>
    </row>
    <row r="601" spans="2:8" ht="14.25" customHeight="1" x14ac:dyDescent="0.25">
      <c r="B601" s="111"/>
      <c r="C601" s="111"/>
      <c r="D601" s="111"/>
      <c r="E601" s="111"/>
      <c r="F601" s="111"/>
      <c r="G601" s="111"/>
      <c r="H601" s="111"/>
    </row>
    <row r="602" spans="2:8" ht="14.25" customHeight="1" x14ac:dyDescent="0.25">
      <c r="B602" s="111"/>
      <c r="C602" s="111"/>
      <c r="D602" s="111"/>
      <c r="E602" s="111"/>
      <c r="F602" s="111"/>
      <c r="G602" s="111"/>
      <c r="H602" s="111"/>
    </row>
    <row r="603" spans="2:8" ht="14.25" customHeight="1" x14ac:dyDescent="0.25">
      <c r="B603" s="111"/>
      <c r="C603" s="111"/>
      <c r="D603" s="111"/>
      <c r="E603" s="111"/>
      <c r="F603" s="111"/>
      <c r="G603" s="111"/>
      <c r="H603" s="111"/>
    </row>
    <row r="604" spans="2:8" ht="14.25" customHeight="1" x14ac:dyDescent="0.25">
      <c r="B604" s="111"/>
      <c r="C604" s="111"/>
      <c r="D604" s="111"/>
      <c r="E604" s="111"/>
      <c r="F604" s="111"/>
      <c r="G604" s="111"/>
      <c r="H604" s="111"/>
    </row>
    <row r="605" spans="2:8" ht="14.25" customHeight="1" x14ac:dyDescent="0.25">
      <c r="B605" s="111"/>
      <c r="C605" s="111"/>
      <c r="D605" s="111"/>
      <c r="E605" s="111"/>
      <c r="F605" s="111"/>
      <c r="G605" s="111"/>
      <c r="H605" s="111"/>
    </row>
    <row r="606" spans="2:8" ht="14.25" customHeight="1" x14ac:dyDescent="0.25">
      <c r="B606" s="111"/>
      <c r="C606" s="111"/>
      <c r="D606" s="111"/>
      <c r="E606" s="111"/>
      <c r="F606" s="111"/>
      <c r="G606" s="111"/>
      <c r="H606" s="111"/>
    </row>
    <row r="607" spans="2:8" ht="14.25" customHeight="1" x14ac:dyDescent="0.25">
      <c r="B607" s="111"/>
      <c r="C607" s="111"/>
      <c r="D607" s="111"/>
      <c r="E607" s="111"/>
      <c r="F607" s="111"/>
      <c r="G607" s="111"/>
      <c r="H607" s="111"/>
    </row>
    <row r="608" spans="2:8" ht="14.25" customHeight="1" x14ac:dyDescent="0.25">
      <c r="B608" s="111"/>
      <c r="C608" s="111"/>
      <c r="D608" s="111"/>
      <c r="E608" s="111"/>
      <c r="F608" s="111"/>
      <c r="G608" s="111"/>
      <c r="H608" s="111"/>
    </row>
    <row r="609" spans="2:8" ht="14.25" customHeight="1" x14ac:dyDescent="0.25">
      <c r="B609" s="111"/>
      <c r="C609" s="111"/>
      <c r="D609" s="111"/>
      <c r="E609" s="111"/>
      <c r="F609" s="111"/>
      <c r="G609" s="111"/>
      <c r="H609" s="111"/>
    </row>
    <row r="610" spans="2:8" ht="14.25" customHeight="1" x14ac:dyDescent="0.25">
      <c r="B610" s="111"/>
      <c r="C610" s="111"/>
      <c r="D610" s="111"/>
      <c r="E610" s="111"/>
      <c r="F610" s="111"/>
      <c r="G610" s="111"/>
      <c r="H610" s="111"/>
    </row>
    <row r="611" spans="2:8" ht="14.25" customHeight="1" x14ac:dyDescent="0.25">
      <c r="B611" s="111"/>
      <c r="C611" s="111"/>
      <c r="D611" s="111"/>
      <c r="E611" s="111"/>
      <c r="F611" s="111"/>
      <c r="G611" s="111"/>
      <c r="H611" s="111"/>
    </row>
    <row r="612" spans="2:8" ht="14.25" customHeight="1" x14ac:dyDescent="0.25">
      <c r="B612" s="111"/>
      <c r="C612" s="111"/>
      <c r="D612" s="111"/>
      <c r="E612" s="111"/>
      <c r="F612" s="111"/>
      <c r="G612" s="111"/>
      <c r="H612" s="111"/>
    </row>
    <row r="613" spans="2:8" ht="14.25" customHeight="1" x14ac:dyDescent="0.25">
      <c r="B613" s="111"/>
      <c r="C613" s="111"/>
      <c r="D613" s="111"/>
      <c r="E613" s="111"/>
      <c r="F613" s="111"/>
      <c r="G613" s="111"/>
      <c r="H613" s="111"/>
    </row>
    <row r="614" spans="2:8" ht="14.25" customHeight="1" x14ac:dyDescent="0.25">
      <c r="B614" s="111"/>
      <c r="C614" s="111"/>
      <c r="D614" s="111"/>
      <c r="E614" s="111"/>
      <c r="F614" s="111"/>
      <c r="G614" s="111"/>
      <c r="H614" s="111"/>
    </row>
    <row r="615" spans="2:8" ht="14.25" customHeight="1" x14ac:dyDescent="0.25">
      <c r="B615" s="111"/>
      <c r="C615" s="111"/>
      <c r="D615" s="111"/>
      <c r="E615" s="111"/>
      <c r="F615" s="111"/>
      <c r="G615" s="111"/>
      <c r="H615" s="111"/>
    </row>
    <row r="616" spans="2:8" ht="14.25" customHeight="1" x14ac:dyDescent="0.25">
      <c r="B616" s="111"/>
      <c r="C616" s="111"/>
      <c r="D616" s="111"/>
      <c r="E616" s="111"/>
      <c r="F616" s="111"/>
      <c r="G616" s="111"/>
      <c r="H616" s="111"/>
    </row>
    <row r="617" spans="2:8" ht="14.25" customHeight="1" x14ac:dyDescent="0.25">
      <c r="B617" s="111"/>
      <c r="C617" s="111"/>
      <c r="D617" s="111"/>
      <c r="E617" s="111"/>
      <c r="F617" s="111"/>
      <c r="G617" s="111"/>
      <c r="H617" s="111"/>
    </row>
    <row r="618" spans="2:8" ht="14.25" customHeight="1" x14ac:dyDescent="0.25">
      <c r="B618" s="111"/>
      <c r="C618" s="111"/>
      <c r="D618" s="111"/>
      <c r="E618" s="111"/>
      <c r="F618" s="111"/>
      <c r="G618" s="111"/>
      <c r="H618" s="111"/>
    </row>
    <row r="619" spans="2:8" ht="14.25" customHeight="1" x14ac:dyDescent="0.25">
      <c r="B619" s="111"/>
      <c r="C619" s="111"/>
      <c r="D619" s="111"/>
      <c r="E619" s="111"/>
      <c r="F619" s="111"/>
      <c r="G619" s="111"/>
      <c r="H619" s="111"/>
    </row>
    <row r="620" spans="2:8" ht="14.25" customHeight="1" x14ac:dyDescent="0.25">
      <c r="B620" s="111"/>
      <c r="C620" s="111"/>
      <c r="D620" s="111"/>
      <c r="E620" s="111"/>
      <c r="F620" s="111"/>
      <c r="G620" s="111"/>
      <c r="H620" s="111"/>
    </row>
    <row r="621" spans="2:8" ht="14.25" customHeight="1" x14ac:dyDescent="0.25">
      <c r="B621" s="111"/>
      <c r="C621" s="111"/>
      <c r="D621" s="111"/>
      <c r="E621" s="111"/>
      <c r="F621" s="111"/>
      <c r="G621" s="111"/>
      <c r="H621" s="111"/>
    </row>
    <row r="622" spans="2:8" ht="14.25" customHeight="1" x14ac:dyDescent="0.25">
      <c r="B622" s="111"/>
      <c r="C622" s="111"/>
      <c r="D622" s="111"/>
      <c r="E622" s="111"/>
      <c r="F622" s="111"/>
      <c r="G622" s="111"/>
      <c r="H622" s="111"/>
    </row>
    <row r="623" spans="2:8" ht="14.25" customHeight="1" x14ac:dyDescent="0.25">
      <c r="B623" s="111"/>
      <c r="C623" s="111"/>
      <c r="D623" s="111"/>
      <c r="E623" s="111"/>
      <c r="F623" s="111"/>
      <c r="G623" s="111"/>
      <c r="H623" s="111"/>
    </row>
    <row r="624" spans="2:8" ht="14.25" customHeight="1" x14ac:dyDescent="0.25">
      <c r="B624" s="111"/>
      <c r="C624" s="111"/>
      <c r="D624" s="111"/>
      <c r="E624" s="111"/>
      <c r="F624" s="111"/>
      <c r="G624" s="111"/>
      <c r="H624" s="111"/>
    </row>
    <row r="625" spans="2:8" ht="14.25" customHeight="1" x14ac:dyDescent="0.25">
      <c r="B625" s="111"/>
      <c r="C625" s="111"/>
      <c r="D625" s="111"/>
      <c r="E625" s="111"/>
      <c r="F625" s="111"/>
      <c r="G625" s="111"/>
      <c r="H625" s="111"/>
    </row>
    <row r="626" spans="2:8" ht="14.25" customHeight="1" x14ac:dyDescent="0.25">
      <c r="B626" s="111"/>
      <c r="C626" s="111"/>
      <c r="D626" s="111"/>
      <c r="E626" s="111"/>
      <c r="F626" s="111"/>
      <c r="G626" s="111"/>
      <c r="H626" s="111"/>
    </row>
    <row r="627" spans="2:8" ht="14.25" customHeight="1" x14ac:dyDescent="0.25">
      <c r="B627" s="111"/>
      <c r="C627" s="111"/>
      <c r="D627" s="111"/>
      <c r="E627" s="111"/>
      <c r="F627" s="111"/>
      <c r="G627" s="111"/>
      <c r="H627" s="111"/>
    </row>
    <row r="628" spans="2:8" ht="14.25" customHeight="1" x14ac:dyDescent="0.25">
      <c r="B628" s="111"/>
      <c r="C628" s="111"/>
      <c r="D628" s="111"/>
      <c r="E628" s="111"/>
      <c r="F628" s="111"/>
      <c r="G628" s="111"/>
      <c r="H628" s="111"/>
    </row>
    <row r="629" spans="2:8" ht="14.25" customHeight="1" x14ac:dyDescent="0.25">
      <c r="B629" s="111"/>
      <c r="C629" s="111"/>
      <c r="D629" s="111"/>
      <c r="E629" s="111"/>
      <c r="F629" s="111"/>
      <c r="G629" s="111"/>
      <c r="H629" s="111"/>
    </row>
    <row r="630" spans="2:8" ht="14.25" customHeight="1" x14ac:dyDescent="0.25">
      <c r="B630" s="111"/>
      <c r="C630" s="111"/>
      <c r="D630" s="111"/>
      <c r="E630" s="111"/>
      <c r="F630" s="111"/>
      <c r="G630" s="111"/>
      <c r="H630" s="111"/>
    </row>
    <row r="631" spans="2:8" ht="14.25" customHeight="1" x14ac:dyDescent="0.25">
      <c r="B631" s="111"/>
      <c r="C631" s="111"/>
      <c r="D631" s="111"/>
      <c r="E631" s="111"/>
      <c r="F631" s="111"/>
      <c r="G631" s="111"/>
      <c r="H631" s="111"/>
    </row>
    <row r="632" spans="2:8" ht="14.25" customHeight="1" x14ac:dyDescent="0.25">
      <c r="B632" s="111"/>
      <c r="C632" s="111"/>
      <c r="D632" s="111"/>
      <c r="E632" s="111"/>
      <c r="F632" s="111"/>
      <c r="G632" s="111"/>
      <c r="H632" s="111"/>
    </row>
    <row r="633" spans="2:8" ht="14.25" customHeight="1" x14ac:dyDescent="0.25">
      <c r="B633" s="111"/>
      <c r="C633" s="111"/>
      <c r="D633" s="111"/>
      <c r="E633" s="111"/>
      <c r="F633" s="111"/>
      <c r="G633" s="111"/>
      <c r="H633" s="111"/>
    </row>
    <row r="634" spans="2:8" ht="14.25" customHeight="1" x14ac:dyDescent="0.25">
      <c r="B634" s="111"/>
      <c r="C634" s="111"/>
      <c r="D634" s="111"/>
      <c r="E634" s="111"/>
      <c r="F634" s="111"/>
      <c r="G634" s="111"/>
      <c r="H634" s="111"/>
    </row>
    <row r="635" spans="2:8" ht="14.25" customHeight="1" x14ac:dyDescent="0.25">
      <c r="B635" s="111"/>
      <c r="C635" s="111"/>
      <c r="D635" s="111"/>
      <c r="E635" s="111"/>
      <c r="F635" s="111"/>
      <c r="G635" s="111"/>
      <c r="H635" s="111"/>
    </row>
    <row r="636" spans="2:8" ht="14.25" customHeight="1" x14ac:dyDescent="0.25">
      <c r="B636" s="111"/>
      <c r="C636" s="111"/>
      <c r="D636" s="111"/>
      <c r="E636" s="111"/>
      <c r="F636" s="111"/>
      <c r="G636" s="111"/>
      <c r="H636" s="111"/>
    </row>
    <row r="637" spans="2:8" ht="14.25" customHeight="1" x14ac:dyDescent="0.25">
      <c r="B637" s="111"/>
      <c r="C637" s="111"/>
      <c r="D637" s="111"/>
      <c r="E637" s="111"/>
      <c r="F637" s="111"/>
      <c r="G637" s="111"/>
      <c r="H637" s="111"/>
    </row>
    <row r="638" spans="2:8" ht="14.25" customHeight="1" x14ac:dyDescent="0.25">
      <c r="B638" s="111"/>
      <c r="C638" s="111"/>
      <c r="D638" s="111"/>
      <c r="E638" s="111"/>
      <c r="F638" s="111"/>
      <c r="G638" s="111"/>
      <c r="H638" s="111"/>
    </row>
    <row r="639" spans="2:8" ht="14.25" customHeight="1" x14ac:dyDescent="0.25">
      <c r="B639" s="111"/>
      <c r="C639" s="111"/>
      <c r="D639" s="111"/>
      <c r="E639" s="111"/>
      <c r="F639" s="111"/>
      <c r="G639" s="111"/>
      <c r="H639" s="111"/>
    </row>
    <row r="640" spans="2:8" ht="14.25" customHeight="1" x14ac:dyDescent="0.25">
      <c r="B640" s="111"/>
      <c r="C640" s="111"/>
      <c r="D640" s="111"/>
      <c r="E640" s="111"/>
      <c r="F640" s="111"/>
      <c r="G640" s="111"/>
      <c r="H640" s="111"/>
    </row>
    <row r="641" spans="2:8" ht="14.25" customHeight="1" x14ac:dyDescent="0.25">
      <c r="B641" s="111"/>
      <c r="C641" s="111"/>
      <c r="D641" s="111"/>
      <c r="E641" s="111"/>
      <c r="F641" s="111"/>
      <c r="G641" s="111"/>
      <c r="H641" s="111"/>
    </row>
    <row r="642" spans="2:8" ht="14.25" customHeight="1" x14ac:dyDescent="0.25">
      <c r="B642" s="111"/>
      <c r="C642" s="111"/>
      <c r="D642" s="111"/>
      <c r="E642" s="111"/>
      <c r="F642" s="111"/>
      <c r="G642" s="111"/>
      <c r="H642" s="111"/>
    </row>
    <row r="643" spans="2:8" ht="14.25" customHeight="1" x14ac:dyDescent="0.25">
      <c r="B643" s="111"/>
      <c r="C643" s="111"/>
      <c r="D643" s="111"/>
      <c r="E643" s="111"/>
      <c r="F643" s="111"/>
      <c r="G643" s="111"/>
      <c r="H643" s="111"/>
    </row>
    <row r="644" spans="2:8" ht="14.25" customHeight="1" x14ac:dyDescent="0.25">
      <c r="B644" s="111"/>
      <c r="C644" s="111"/>
      <c r="D644" s="111"/>
      <c r="E644" s="111"/>
      <c r="F644" s="111"/>
      <c r="G644" s="111"/>
      <c r="H644" s="111"/>
    </row>
    <row r="645" spans="2:8" ht="14.25" customHeight="1" x14ac:dyDescent="0.25">
      <c r="B645" s="111"/>
      <c r="C645" s="111"/>
      <c r="D645" s="111"/>
      <c r="E645" s="111"/>
      <c r="F645" s="111"/>
      <c r="G645" s="111"/>
      <c r="H645" s="111"/>
    </row>
    <row r="646" spans="2:8" ht="14.25" customHeight="1" x14ac:dyDescent="0.25">
      <c r="B646" s="111"/>
      <c r="C646" s="111"/>
      <c r="D646" s="111"/>
      <c r="E646" s="111"/>
      <c r="F646" s="111"/>
      <c r="G646" s="111"/>
      <c r="H646" s="111"/>
    </row>
    <row r="647" spans="2:8" ht="14.25" customHeight="1" x14ac:dyDescent="0.25">
      <c r="B647" s="111"/>
      <c r="C647" s="111"/>
      <c r="D647" s="111"/>
      <c r="E647" s="111"/>
      <c r="F647" s="111"/>
      <c r="G647" s="111"/>
      <c r="H647" s="111"/>
    </row>
    <row r="648" spans="2:8" ht="14.25" customHeight="1" x14ac:dyDescent="0.25">
      <c r="B648" s="111"/>
      <c r="C648" s="111"/>
      <c r="D648" s="111"/>
      <c r="E648" s="111"/>
      <c r="F648" s="111"/>
      <c r="G648" s="111"/>
      <c r="H648" s="111"/>
    </row>
    <row r="649" spans="2:8" ht="14.25" customHeight="1" x14ac:dyDescent="0.25">
      <c r="B649" s="111"/>
      <c r="C649" s="111"/>
      <c r="D649" s="111"/>
      <c r="E649" s="111"/>
      <c r="F649" s="111"/>
      <c r="G649" s="111"/>
      <c r="H649" s="111"/>
    </row>
    <row r="650" spans="2:8" ht="14.25" customHeight="1" x14ac:dyDescent="0.25">
      <c r="B650" s="111"/>
      <c r="C650" s="111"/>
      <c r="D650" s="111"/>
      <c r="E650" s="111"/>
      <c r="F650" s="111"/>
      <c r="G650" s="111"/>
      <c r="H650" s="111"/>
    </row>
    <row r="651" spans="2:8" ht="14.25" customHeight="1" x14ac:dyDescent="0.25">
      <c r="B651" s="111"/>
      <c r="C651" s="111"/>
      <c r="D651" s="111"/>
      <c r="E651" s="111"/>
      <c r="F651" s="111"/>
      <c r="G651" s="111"/>
      <c r="H651" s="111"/>
    </row>
    <row r="652" spans="2:8" ht="14.25" customHeight="1" x14ac:dyDescent="0.25">
      <c r="B652" s="111"/>
      <c r="C652" s="111"/>
      <c r="D652" s="111"/>
      <c r="E652" s="111"/>
      <c r="F652" s="111"/>
      <c r="G652" s="111"/>
      <c r="H652" s="111"/>
    </row>
    <row r="653" spans="2:8" ht="14.25" customHeight="1" x14ac:dyDescent="0.25">
      <c r="B653" s="111"/>
      <c r="C653" s="111"/>
      <c r="D653" s="111"/>
      <c r="E653" s="111"/>
      <c r="F653" s="111"/>
      <c r="G653" s="111"/>
      <c r="H653" s="111"/>
    </row>
    <row r="654" spans="2:8" ht="14.25" customHeight="1" x14ac:dyDescent="0.25">
      <c r="B654" s="111"/>
      <c r="C654" s="111"/>
      <c r="D654" s="111"/>
      <c r="E654" s="111"/>
      <c r="F654" s="111"/>
      <c r="G654" s="111"/>
      <c r="H654" s="111"/>
    </row>
    <row r="655" spans="2:8" ht="14.25" customHeight="1" x14ac:dyDescent="0.25">
      <c r="B655" s="111"/>
      <c r="C655" s="111"/>
      <c r="D655" s="111"/>
      <c r="E655" s="111"/>
      <c r="F655" s="111"/>
      <c r="G655" s="111"/>
      <c r="H655" s="111"/>
    </row>
    <row r="656" spans="2:8" ht="14.25" customHeight="1" x14ac:dyDescent="0.25">
      <c r="B656" s="111"/>
      <c r="C656" s="111"/>
      <c r="D656" s="111"/>
      <c r="E656" s="111"/>
      <c r="F656" s="111"/>
      <c r="G656" s="111"/>
      <c r="H656" s="111"/>
    </row>
    <row r="657" spans="2:8" ht="14.25" customHeight="1" x14ac:dyDescent="0.25">
      <c r="B657" s="111"/>
      <c r="C657" s="111"/>
      <c r="D657" s="111"/>
      <c r="E657" s="111"/>
      <c r="F657" s="111"/>
      <c r="G657" s="111"/>
      <c r="H657" s="111"/>
    </row>
    <row r="658" spans="2:8" ht="14.25" customHeight="1" x14ac:dyDescent="0.25">
      <c r="B658" s="111"/>
      <c r="C658" s="111"/>
      <c r="D658" s="111"/>
      <c r="E658" s="111"/>
      <c r="F658" s="111"/>
      <c r="G658" s="111"/>
      <c r="H658" s="111"/>
    </row>
    <row r="659" spans="2:8" ht="14.25" customHeight="1" x14ac:dyDescent="0.25">
      <c r="B659" s="111"/>
      <c r="C659" s="111"/>
      <c r="D659" s="111"/>
      <c r="E659" s="111"/>
      <c r="F659" s="111"/>
      <c r="G659" s="111"/>
      <c r="H659" s="111"/>
    </row>
    <row r="660" spans="2:8" ht="14.25" customHeight="1" x14ac:dyDescent="0.25">
      <c r="B660" s="111"/>
      <c r="C660" s="111"/>
      <c r="D660" s="111"/>
      <c r="E660" s="111"/>
      <c r="F660" s="111"/>
      <c r="G660" s="111"/>
      <c r="H660" s="111"/>
    </row>
    <row r="661" spans="2:8" ht="14.25" customHeight="1" x14ac:dyDescent="0.25">
      <c r="B661" s="111"/>
      <c r="C661" s="111"/>
      <c r="D661" s="111"/>
      <c r="E661" s="111"/>
      <c r="F661" s="111"/>
      <c r="G661" s="111"/>
      <c r="H661" s="111"/>
    </row>
    <row r="662" spans="2:8" ht="14.25" customHeight="1" x14ac:dyDescent="0.25">
      <c r="B662" s="111"/>
      <c r="C662" s="111"/>
      <c r="D662" s="111"/>
      <c r="E662" s="111"/>
      <c r="F662" s="111"/>
      <c r="G662" s="111"/>
      <c r="H662" s="111"/>
    </row>
    <row r="663" spans="2:8" ht="14.25" customHeight="1" x14ac:dyDescent="0.25">
      <c r="B663" s="111"/>
      <c r="C663" s="111"/>
      <c r="D663" s="111"/>
      <c r="E663" s="111"/>
      <c r="F663" s="111"/>
      <c r="G663" s="111"/>
      <c r="H663" s="111"/>
    </row>
    <row r="664" spans="2:8" ht="14.25" customHeight="1" x14ac:dyDescent="0.25">
      <c r="B664" s="111"/>
      <c r="C664" s="111"/>
      <c r="D664" s="111"/>
      <c r="E664" s="111"/>
      <c r="F664" s="111"/>
      <c r="G664" s="111"/>
      <c r="H664" s="111"/>
    </row>
    <row r="665" spans="2:8" ht="14.25" customHeight="1" x14ac:dyDescent="0.25">
      <c r="B665" s="111"/>
      <c r="C665" s="111"/>
      <c r="D665" s="111"/>
      <c r="E665" s="111"/>
      <c r="F665" s="111"/>
      <c r="G665" s="111"/>
      <c r="H665" s="111"/>
    </row>
    <row r="666" spans="2:8" ht="14.25" customHeight="1" x14ac:dyDescent="0.25">
      <c r="B666" s="111"/>
      <c r="C666" s="111"/>
      <c r="D666" s="111"/>
      <c r="E666" s="111"/>
      <c r="F666" s="111"/>
      <c r="G666" s="111"/>
      <c r="H666" s="111"/>
    </row>
    <row r="667" spans="2:8" ht="14.25" customHeight="1" x14ac:dyDescent="0.25">
      <c r="B667" s="111"/>
      <c r="C667" s="111"/>
      <c r="D667" s="111"/>
      <c r="E667" s="111"/>
      <c r="F667" s="111"/>
      <c r="G667" s="111"/>
      <c r="H667" s="111"/>
    </row>
    <row r="668" spans="2:8" ht="14.25" customHeight="1" x14ac:dyDescent="0.25">
      <c r="B668" s="111"/>
      <c r="C668" s="111"/>
      <c r="D668" s="111"/>
      <c r="E668" s="111"/>
      <c r="F668" s="111"/>
      <c r="G668" s="111"/>
      <c r="H668" s="111"/>
    </row>
    <row r="669" spans="2:8" ht="14.25" customHeight="1" x14ac:dyDescent="0.25">
      <c r="B669" s="111"/>
      <c r="C669" s="111"/>
      <c r="D669" s="111"/>
      <c r="E669" s="111"/>
      <c r="F669" s="111"/>
      <c r="G669" s="111"/>
      <c r="H669" s="111"/>
    </row>
    <row r="670" spans="2:8" ht="14.25" customHeight="1" x14ac:dyDescent="0.25">
      <c r="B670" s="111"/>
      <c r="C670" s="111"/>
      <c r="D670" s="111"/>
      <c r="E670" s="111"/>
      <c r="F670" s="111"/>
      <c r="G670" s="111"/>
      <c r="H670" s="111"/>
    </row>
    <row r="671" spans="2:8" ht="14.25" customHeight="1" x14ac:dyDescent="0.25">
      <c r="B671" s="111"/>
      <c r="C671" s="111"/>
      <c r="D671" s="111"/>
      <c r="E671" s="111"/>
      <c r="F671" s="111"/>
      <c r="G671" s="111"/>
      <c r="H671" s="111"/>
    </row>
    <row r="672" spans="2:8" ht="14.25" customHeight="1" x14ac:dyDescent="0.25">
      <c r="B672" s="111"/>
      <c r="C672" s="111"/>
      <c r="D672" s="111"/>
      <c r="E672" s="111"/>
      <c r="F672" s="111"/>
      <c r="G672" s="111"/>
      <c r="H672" s="111"/>
    </row>
    <row r="673" spans="2:8" ht="14.25" customHeight="1" x14ac:dyDescent="0.25">
      <c r="B673" s="111"/>
      <c r="C673" s="111"/>
      <c r="D673" s="111"/>
      <c r="E673" s="111"/>
      <c r="F673" s="111"/>
      <c r="G673" s="111"/>
      <c r="H673" s="111"/>
    </row>
    <row r="674" spans="2:8" ht="14.25" customHeight="1" x14ac:dyDescent="0.25">
      <c r="B674" s="111"/>
      <c r="C674" s="111"/>
      <c r="D674" s="111"/>
      <c r="E674" s="111"/>
      <c r="F674" s="111"/>
      <c r="G674" s="111"/>
      <c r="H674" s="111"/>
    </row>
    <row r="675" spans="2:8" ht="14.25" customHeight="1" x14ac:dyDescent="0.25">
      <c r="B675" s="111"/>
      <c r="C675" s="111"/>
      <c r="D675" s="111"/>
      <c r="E675" s="111"/>
      <c r="F675" s="111"/>
      <c r="G675" s="111"/>
      <c r="H675" s="111"/>
    </row>
    <row r="676" spans="2:8" ht="14.25" customHeight="1" x14ac:dyDescent="0.25">
      <c r="B676" s="111"/>
      <c r="C676" s="111"/>
      <c r="D676" s="111"/>
      <c r="E676" s="111"/>
      <c r="F676" s="111"/>
      <c r="G676" s="111"/>
      <c r="H676" s="111"/>
    </row>
    <row r="677" spans="2:8" ht="14.25" customHeight="1" x14ac:dyDescent="0.25">
      <c r="B677" s="111"/>
      <c r="C677" s="111"/>
      <c r="D677" s="111"/>
      <c r="E677" s="111"/>
      <c r="F677" s="111"/>
      <c r="G677" s="111"/>
      <c r="H677" s="111"/>
    </row>
    <row r="678" spans="2:8" ht="14.25" customHeight="1" x14ac:dyDescent="0.25">
      <c r="B678" s="111"/>
      <c r="C678" s="111"/>
      <c r="D678" s="111"/>
      <c r="E678" s="111"/>
      <c r="F678" s="111"/>
      <c r="G678" s="111"/>
      <c r="H678" s="111"/>
    </row>
    <row r="679" spans="2:8" ht="14.25" customHeight="1" x14ac:dyDescent="0.25">
      <c r="B679" s="111"/>
      <c r="C679" s="111"/>
      <c r="D679" s="111"/>
      <c r="E679" s="111"/>
      <c r="F679" s="111"/>
      <c r="G679" s="111"/>
      <c r="H679" s="111"/>
    </row>
    <row r="680" spans="2:8" ht="14.25" customHeight="1" x14ac:dyDescent="0.25">
      <c r="B680" s="111"/>
      <c r="C680" s="111"/>
      <c r="D680" s="111"/>
      <c r="E680" s="111"/>
      <c r="F680" s="111"/>
      <c r="G680" s="111"/>
      <c r="H680" s="111"/>
    </row>
    <row r="681" spans="2:8" ht="14.25" customHeight="1" x14ac:dyDescent="0.25">
      <c r="B681" s="111"/>
      <c r="C681" s="111"/>
      <c r="D681" s="111"/>
      <c r="E681" s="111"/>
      <c r="F681" s="111"/>
      <c r="G681" s="111"/>
      <c r="H681" s="111"/>
    </row>
    <row r="682" spans="2:8" ht="14.25" customHeight="1" x14ac:dyDescent="0.25">
      <c r="B682" s="111"/>
      <c r="C682" s="111"/>
      <c r="D682" s="111"/>
      <c r="E682" s="111"/>
      <c r="F682" s="111"/>
      <c r="G682" s="111"/>
      <c r="H682" s="111"/>
    </row>
    <row r="683" spans="2:8" ht="14.25" customHeight="1" x14ac:dyDescent="0.25">
      <c r="B683" s="111"/>
      <c r="C683" s="111"/>
      <c r="D683" s="111"/>
      <c r="E683" s="111"/>
      <c r="F683" s="111"/>
      <c r="G683" s="111"/>
      <c r="H683" s="111"/>
    </row>
    <row r="684" spans="2:8" ht="14.25" customHeight="1" x14ac:dyDescent="0.25">
      <c r="B684" s="111"/>
      <c r="C684" s="111"/>
      <c r="D684" s="111"/>
      <c r="E684" s="111"/>
      <c r="F684" s="111"/>
      <c r="G684" s="111"/>
      <c r="H684" s="111"/>
    </row>
    <row r="685" spans="2:8" ht="14.25" customHeight="1" x14ac:dyDescent="0.25">
      <c r="B685" s="111"/>
      <c r="C685" s="111"/>
      <c r="D685" s="111"/>
      <c r="E685" s="111"/>
      <c r="F685" s="111"/>
      <c r="G685" s="111"/>
      <c r="H685" s="111"/>
    </row>
    <row r="686" spans="2:8" ht="14.25" customHeight="1" x14ac:dyDescent="0.25">
      <c r="B686" s="111"/>
      <c r="C686" s="111"/>
      <c r="D686" s="111"/>
      <c r="E686" s="111"/>
      <c r="F686" s="111"/>
      <c r="G686" s="111"/>
      <c r="H686" s="111"/>
    </row>
    <row r="687" spans="2:8" ht="14.25" customHeight="1" x14ac:dyDescent="0.25">
      <c r="B687" s="111"/>
      <c r="C687" s="111"/>
      <c r="D687" s="111"/>
      <c r="E687" s="111"/>
      <c r="F687" s="111"/>
      <c r="G687" s="111"/>
      <c r="H687" s="111"/>
    </row>
    <row r="688" spans="2:8" ht="14.25" customHeight="1" x14ac:dyDescent="0.25">
      <c r="B688" s="111"/>
      <c r="C688" s="111"/>
      <c r="D688" s="111"/>
      <c r="E688" s="111"/>
      <c r="F688" s="111"/>
      <c r="G688" s="111"/>
      <c r="H688" s="111"/>
    </row>
    <row r="689" spans="2:8" ht="14.25" customHeight="1" x14ac:dyDescent="0.25">
      <c r="B689" s="111"/>
      <c r="C689" s="111"/>
      <c r="D689" s="111"/>
      <c r="E689" s="111"/>
      <c r="F689" s="111"/>
      <c r="G689" s="111"/>
      <c r="H689" s="111"/>
    </row>
    <row r="690" spans="2:8" ht="14.25" customHeight="1" x14ac:dyDescent="0.25">
      <c r="B690" s="111"/>
      <c r="C690" s="111"/>
      <c r="D690" s="111"/>
      <c r="E690" s="111"/>
      <c r="F690" s="111"/>
      <c r="G690" s="111"/>
      <c r="H690" s="111"/>
    </row>
    <row r="691" spans="2:8" ht="14.25" customHeight="1" x14ac:dyDescent="0.25">
      <c r="B691" s="111"/>
      <c r="C691" s="111"/>
      <c r="D691" s="111"/>
      <c r="E691" s="111"/>
      <c r="F691" s="111"/>
      <c r="G691" s="111"/>
      <c r="H691" s="111"/>
    </row>
    <row r="692" spans="2:8" ht="14.25" customHeight="1" x14ac:dyDescent="0.25">
      <c r="B692" s="111"/>
      <c r="C692" s="111"/>
      <c r="D692" s="111"/>
      <c r="E692" s="111"/>
      <c r="F692" s="111"/>
      <c r="G692" s="111"/>
      <c r="H692" s="111"/>
    </row>
    <row r="693" spans="2:8" ht="14.25" customHeight="1" x14ac:dyDescent="0.25">
      <c r="B693" s="111"/>
      <c r="C693" s="111"/>
      <c r="D693" s="111"/>
      <c r="E693" s="111"/>
      <c r="F693" s="111"/>
      <c r="G693" s="111"/>
      <c r="H693" s="111"/>
    </row>
    <row r="694" spans="2:8" ht="14.25" customHeight="1" x14ac:dyDescent="0.25">
      <c r="B694" s="111"/>
      <c r="C694" s="111"/>
      <c r="D694" s="111"/>
      <c r="E694" s="111"/>
      <c r="F694" s="111"/>
      <c r="G694" s="111"/>
      <c r="H694" s="111"/>
    </row>
    <row r="695" spans="2:8" ht="14.25" customHeight="1" x14ac:dyDescent="0.25">
      <c r="B695" s="111"/>
      <c r="C695" s="111"/>
      <c r="D695" s="111"/>
      <c r="E695" s="111"/>
      <c r="F695" s="111"/>
      <c r="G695" s="111"/>
      <c r="H695" s="111"/>
    </row>
    <row r="696" spans="2:8" ht="14.25" customHeight="1" x14ac:dyDescent="0.25">
      <c r="B696" s="111"/>
      <c r="C696" s="111"/>
      <c r="D696" s="111"/>
      <c r="E696" s="111"/>
      <c r="F696" s="111"/>
      <c r="G696" s="111"/>
      <c r="H696" s="111"/>
    </row>
    <row r="697" spans="2:8" ht="14.25" customHeight="1" x14ac:dyDescent="0.25">
      <c r="B697" s="111"/>
      <c r="C697" s="111"/>
      <c r="D697" s="111"/>
      <c r="E697" s="111"/>
      <c r="F697" s="111"/>
      <c r="G697" s="111"/>
      <c r="H697" s="111"/>
    </row>
    <row r="698" spans="2:8" ht="14.25" customHeight="1" x14ac:dyDescent="0.25">
      <c r="B698" s="111"/>
      <c r="C698" s="111"/>
      <c r="D698" s="111"/>
      <c r="E698" s="111"/>
      <c r="F698" s="111"/>
      <c r="G698" s="111"/>
      <c r="H698" s="111"/>
    </row>
    <row r="699" spans="2:8" ht="14.25" customHeight="1" x14ac:dyDescent="0.25">
      <c r="B699" s="111"/>
      <c r="C699" s="111"/>
      <c r="D699" s="111"/>
      <c r="E699" s="111"/>
      <c r="F699" s="111"/>
      <c r="G699" s="111"/>
      <c r="H699" s="111"/>
    </row>
    <row r="700" spans="2:8" ht="14.25" customHeight="1" x14ac:dyDescent="0.25">
      <c r="B700" s="111"/>
      <c r="C700" s="111"/>
      <c r="D700" s="111"/>
      <c r="E700" s="111"/>
      <c r="F700" s="111"/>
      <c r="G700" s="111"/>
      <c r="H700" s="111"/>
    </row>
    <row r="701" spans="2:8" ht="14.25" customHeight="1" x14ac:dyDescent="0.25">
      <c r="B701" s="111"/>
      <c r="C701" s="111"/>
      <c r="D701" s="111"/>
      <c r="E701" s="111"/>
      <c r="F701" s="111"/>
      <c r="G701" s="111"/>
      <c r="H701" s="111"/>
    </row>
    <row r="702" spans="2:8" ht="14.25" customHeight="1" x14ac:dyDescent="0.25">
      <c r="B702" s="111"/>
      <c r="C702" s="111"/>
      <c r="D702" s="111"/>
      <c r="E702" s="111"/>
      <c r="F702" s="111"/>
      <c r="G702" s="111"/>
      <c r="H702" s="111"/>
    </row>
    <row r="703" spans="2:8" ht="14.25" customHeight="1" x14ac:dyDescent="0.25">
      <c r="B703" s="111"/>
      <c r="C703" s="111"/>
      <c r="D703" s="111"/>
      <c r="E703" s="111"/>
      <c r="F703" s="111"/>
      <c r="G703" s="111"/>
      <c r="H703" s="111"/>
    </row>
    <row r="704" spans="2:8" ht="14.25" customHeight="1" x14ac:dyDescent="0.25">
      <c r="B704" s="111"/>
      <c r="C704" s="111"/>
      <c r="D704" s="111"/>
      <c r="E704" s="111"/>
      <c r="F704" s="111"/>
      <c r="G704" s="111"/>
      <c r="H704" s="111"/>
    </row>
    <row r="705" spans="2:8" ht="14.25" customHeight="1" x14ac:dyDescent="0.25">
      <c r="B705" s="111"/>
      <c r="C705" s="111"/>
      <c r="D705" s="111"/>
      <c r="E705" s="111"/>
      <c r="F705" s="111"/>
      <c r="G705" s="111"/>
      <c r="H705" s="111"/>
    </row>
    <row r="706" spans="2:8" ht="14.25" customHeight="1" x14ac:dyDescent="0.25">
      <c r="B706" s="111"/>
      <c r="C706" s="111"/>
      <c r="D706" s="111"/>
      <c r="E706" s="111"/>
      <c r="F706" s="111"/>
      <c r="G706" s="111"/>
      <c r="H706" s="111"/>
    </row>
    <row r="707" spans="2:8" ht="14.25" customHeight="1" x14ac:dyDescent="0.25">
      <c r="B707" s="111"/>
      <c r="C707" s="111"/>
      <c r="D707" s="111"/>
      <c r="E707" s="111"/>
      <c r="F707" s="111"/>
      <c r="G707" s="111"/>
      <c r="H707" s="111"/>
    </row>
    <row r="708" spans="2:8" ht="14.25" customHeight="1" x14ac:dyDescent="0.25">
      <c r="B708" s="111"/>
      <c r="C708" s="111"/>
      <c r="D708" s="111"/>
      <c r="E708" s="111"/>
      <c r="F708" s="111"/>
      <c r="G708" s="111"/>
      <c r="H708" s="111"/>
    </row>
    <row r="709" spans="2:8" ht="14.25" customHeight="1" x14ac:dyDescent="0.25">
      <c r="B709" s="111"/>
      <c r="C709" s="111"/>
      <c r="D709" s="111"/>
      <c r="E709" s="111"/>
      <c r="F709" s="111"/>
      <c r="G709" s="111"/>
      <c r="H709" s="111"/>
    </row>
    <row r="710" spans="2:8" ht="14.25" customHeight="1" x14ac:dyDescent="0.25">
      <c r="B710" s="111"/>
      <c r="C710" s="111"/>
      <c r="D710" s="111"/>
      <c r="E710" s="111"/>
      <c r="F710" s="111"/>
      <c r="G710" s="111"/>
      <c r="H710" s="111"/>
    </row>
    <row r="711" spans="2:8" ht="14.25" customHeight="1" x14ac:dyDescent="0.25">
      <c r="B711" s="111"/>
      <c r="C711" s="111"/>
      <c r="D711" s="111"/>
      <c r="E711" s="111"/>
      <c r="F711" s="111"/>
      <c r="G711" s="111"/>
      <c r="H711" s="111"/>
    </row>
    <row r="712" spans="2:8" ht="14.25" customHeight="1" x14ac:dyDescent="0.25">
      <c r="B712" s="111"/>
      <c r="C712" s="111"/>
      <c r="D712" s="111"/>
      <c r="E712" s="111"/>
      <c r="F712" s="111"/>
      <c r="G712" s="111"/>
      <c r="H712" s="111"/>
    </row>
    <row r="713" spans="2:8" ht="14.25" customHeight="1" x14ac:dyDescent="0.25">
      <c r="B713" s="111"/>
      <c r="C713" s="111"/>
      <c r="D713" s="111"/>
      <c r="E713" s="111"/>
      <c r="F713" s="111"/>
      <c r="G713" s="111"/>
      <c r="H713" s="111"/>
    </row>
    <row r="714" spans="2:8" ht="14.25" customHeight="1" x14ac:dyDescent="0.25">
      <c r="B714" s="111"/>
      <c r="C714" s="111"/>
      <c r="D714" s="111"/>
      <c r="E714" s="111"/>
      <c r="F714" s="111"/>
      <c r="G714" s="111"/>
      <c r="H714" s="111"/>
    </row>
    <row r="715" spans="2:8" ht="14.25" customHeight="1" x14ac:dyDescent="0.25">
      <c r="B715" s="111"/>
      <c r="C715" s="111"/>
      <c r="D715" s="111"/>
      <c r="E715" s="111"/>
      <c r="F715" s="111"/>
      <c r="G715" s="111"/>
      <c r="H715" s="111"/>
    </row>
    <row r="716" spans="2:8" ht="14.25" customHeight="1" x14ac:dyDescent="0.25">
      <c r="B716" s="111"/>
      <c r="C716" s="111"/>
      <c r="D716" s="111"/>
      <c r="E716" s="111"/>
      <c r="F716" s="111"/>
      <c r="G716" s="111"/>
      <c r="H716" s="111"/>
    </row>
    <row r="717" spans="2:8" ht="14.25" customHeight="1" x14ac:dyDescent="0.25">
      <c r="B717" s="111"/>
      <c r="C717" s="111"/>
      <c r="D717" s="111"/>
      <c r="E717" s="111"/>
      <c r="F717" s="111"/>
      <c r="G717" s="111"/>
      <c r="H717" s="111"/>
    </row>
    <row r="718" spans="2:8" ht="14.25" customHeight="1" x14ac:dyDescent="0.25">
      <c r="B718" s="111"/>
      <c r="C718" s="111"/>
      <c r="D718" s="111"/>
      <c r="E718" s="111"/>
      <c r="F718" s="111"/>
      <c r="G718" s="111"/>
      <c r="H718" s="111"/>
    </row>
    <row r="719" spans="2:8" ht="14.25" customHeight="1" x14ac:dyDescent="0.25">
      <c r="B719" s="111"/>
      <c r="C719" s="111"/>
      <c r="D719" s="111"/>
      <c r="E719" s="111"/>
      <c r="F719" s="111"/>
      <c r="G719" s="111"/>
      <c r="H719" s="111"/>
    </row>
    <row r="720" spans="2:8" ht="14.25" customHeight="1" x14ac:dyDescent="0.25">
      <c r="B720" s="111"/>
      <c r="C720" s="111"/>
      <c r="D720" s="111"/>
      <c r="E720" s="111"/>
      <c r="F720" s="111"/>
      <c r="G720" s="111"/>
      <c r="H720" s="111"/>
    </row>
    <row r="721" spans="2:8" ht="14.25" customHeight="1" x14ac:dyDescent="0.25">
      <c r="B721" s="111"/>
      <c r="C721" s="111"/>
      <c r="D721" s="111"/>
      <c r="E721" s="111"/>
      <c r="F721" s="111"/>
      <c r="G721" s="111"/>
      <c r="H721" s="111"/>
    </row>
    <row r="722" spans="2:8" ht="14.25" customHeight="1" x14ac:dyDescent="0.25">
      <c r="B722" s="111"/>
      <c r="C722" s="111"/>
      <c r="D722" s="111"/>
      <c r="E722" s="111"/>
      <c r="F722" s="111"/>
      <c r="G722" s="111"/>
      <c r="H722" s="111"/>
    </row>
    <row r="723" spans="2:8" ht="14.25" customHeight="1" x14ac:dyDescent="0.25">
      <c r="B723" s="111"/>
      <c r="C723" s="111"/>
      <c r="D723" s="111"/>
      <c r="E723" s="111"/>
      <c r="F723" s="111"/>
      <c r="G723" s="111"/>
      <c r="H723" s="111"/>
    </row>
    <row r="724" spans="2:8" ht="14.25" customHeight="1" x14ac:dyDescent="0.25">
      <c r="B724" s="111"/>
      <c r="C724" s="111"/>
      <c r="D724" s="111"/>
      <c r="E724" s="111"/>
      <c r="F724" s="111"/>
      <c r="G724" s="111"/>
      <c r="H724" s="111"/>
    </row>
    <row r="725" spans="2:8" ht="14.25" customHeight="1" x14ac:dyDescent="0.25">
      <c r="B725" s="111"/>
      <c r="C725" s="111"/>
      <c r="D725" s="111"/>
      <c r="E725" s="111"/>
      <c r="F725" s="111"/>
      <c r="G725" s="111"/>
      <c r="H725" s="111"/>
    </row>
    <row r="726" spans="2:8" ht="14.25" customHeight="1" x14ac:dyDescent="0.25">
      <c r="B726" s="111"/>
      <c r="C726" s="111"/>
      <c r="D726" s="111"/>
      <c r="E726" s="111"/>
      <c r="F726" s="111"/>
      <c r="G726" s="111"/>
      <c r="H726" s="111"/>
    </row>
    <row r="727" spans="2:8" ht="14.25" customHeight="1" x14ac:dyDescent="0.25">
      <c r="B727" s="111"/>
      <c r="C727" s="111"/>
      <c r="D727" s="111"/>
      <c r="E727" s="111"/>
      <c r="F727" s="111"/>
      <c r="G727" s="111"/>
      <c r="H727" s="111"/>
    </row>
    <row r="728" spans="2:8" ht="14.25" customHeight="1" x14ac:dyDescent="0.25">
      <c r="B728" s="111"/>
      <c r="C728" s="111"/>
      <c r="D728" s="111"/>
      <c r="E728" s="111"/>
      <c r="F728" s="111"/>
      <c r="G728" s="111"/>
      <c r="H728" s="111"/>
    </row>
    <row r="729" spans="2:8" ht="14.25" customHeight="1" x14ac:dyDescent="0.25">
      <c r="B729" s="111"/>
      <c r="C729" s="111"/>
      <c r="D729" s="111"/>
      <c r="E729" s="111"/>
      <c r="F729" s="111"/>
      <c r="G729" s="111"/>
      <c r="H729" s="111"/>
    </row>
    <row r="730" spans="2:8" ht="14.25" customHeight="1" x14ac:dyDescent="0.25">
      <c r="B730" s="111"/>
      <c r="C730" s="111"/>
      <c r="D730" s="111"/>
      <c r="E730" s="111"/>
      <c r="F730" s="111"/>
      <c r="G730" s="111"/>
      <c r="H730" s="111"/>
    </row>
    <row r="731" spans="2:8" ht="14.25" customHeight="1" x14ac:dyDescent="0.25">
      <c r="B731" s="111"/>
      <c r="C731" s="111"/>
      <c r="D731" s="111"/>
      <c r="E731" s="111"/>
      <c r="F731" s="111"/>
      <c r="G731" s="111"/>
      <c r="H731" s="111"/>
    </row>
    <row r="732" spans="2:8" ht="14.25" customHeight="1" x14ac:dyDescent="0.25">
      <c r="B732" s="111"/>
      <c r="C732" s="111"/>
      <c r="D732" s="111"/>
      <c r="E732" s="111"/>
      <c r="F732" s="111"/>
      <c r="G732" s="111"/>
      <c r="H732" s="111"/>
    </row>
    <row r="733" spans="2:8" ht="14.25" customHeight="1" x14ac:dyDescent="0.25">
      <c r="B733" s="111"/>
      <c r="C733" s="111"/>
      <c r="D733" s="111"/>
      <c r="E733" s="111"/>
      <c r="F733" s="111"/>
      <c r="G733" s="111"/>
      <c r="H733" s="111"/>
    </row>
    <row r="734" spans="2:8" ht="14.25" customHeight="1" x14ac:dyDescent="0.25">
      <c r="B734" s="111"/>
      <c r="C734" s="111"/>
      <c r="D734" s="111"/>
      <c r="E734" s="111"/>
      <c r="F734" s="111"/>
      <c r="G734" s="111"/>
      <c r="H734" s="111"/>
    </row>
    <row r="735" spans="2:8" ht="14.25" customHeight="1" x14ac:dyDescent="0.25">
      <c r="B735" s="111"/>
      <c r="C735" s="111"/>
      <c r="D735" s="111"/>
      <c r="E735" s="111"/>
      <c r="F735" s="111"/>
      <c r="G735" s="111"/>
      <c r="H735" s="111"/>
    </row>
    <row r="736" spans="2:8" ht="14.25" customHeight="1" x14ac:dyDescent="0.25">
      <c r="B736" s="111"/>
      <c r="C736" s="111"/>
      <c r="D736" s="111"/>
      <c r="E736" s="111"/>
      <c r="F736" s="111"/>
      <c r="G736" s="111"/>
      <c r="H736" s="111"/>
    </row>
    <row r="737" spans="2:8" ht="14.25" customHeight="1" x14ac:dyDescent="0.25">
      <c r="B737" s="111"/>
      <c r="C737" s="111"/>
      <c r="D737" s="111"/>
      <c r="E737" s="111"/>
      <c r="F737" s="111"/>
      <c r="G737" s="111"/>
      <c r="H737" s="111"/>
    </row>
    <row r="738" spans="2:8" ht="14.25" customHeight="1" x14ac:dyDescent="0.25">
      <c r="B738" s="111"/>
      <c r="C738" s="111"/>
      <c r="D738" s="111"/>
      <c r="E738" s="111"/>
      <c r="F738" s="111"/>
      <c r="G738" s="111"/>
      <c r="H738" s="111"/>
    </row>
    <row r="739" spans="2:8" ht="14.25" customHeight="1" x14ac:dyDescent="0.25">
      <c r="B739" s="111"/>
      <c r="C739" s="111"/>
      <c r="D739" s="111"/>
      <c r="E739" s="111"/>
      <c r="F739" s="111"/>
      <c r="G739" s="111"/>
      <c r="H739" s="111"/>
    </row>
    <row r="740" spans="2:8" ht="14.25" customHeight="1" x14ac:dyDescent="0.25">
      <c r="B740" s="111"/>
      <c r="C740" s="111"/>
      <c r="D740" s="111"/>
      <c r="E740" s="111"/>
      <c r="F740" s="111"/>
      <c r="G740" s="111"/>
      <c r="H740" s="111"/>
    </row>
    <row r="741" spans="2:8" ht="14.25" customHeight="1" x14ac:dyDescent="0.25">
      <c r="B741" s="111"/>
      <c r="C741" s="111"/>
      <c r="D741" s="111"/>
      <c r="E741" s="111"/>
      <c r="F741" s="111"/>
      <c r="G741" s="111"/>
      <c r="H741" s="111"/>
    </row>
    <row r="742" spans="2:8" ht="14.25" customHeight="1" x14ac:dyDescent="0.25">
      <c r="B742" s="111"/>
      <c r="C742" s="111"/>
      <c r="D742" s="111"/>
      <c r="E742" s="111"/>
      <c r="F742" s="111"/>
      <c r="G742" s="111"/>
      <c r="H742" s="111"/>
    </row>
    <row r="743" spans="2:8" ht="14.25" customHeight="1" x14ac:dyDescent="0.25">
      <c r="B743" s="111"/>
      <c r="C743" s="111"/>
      <c r="D743" s="111"/>
      <c r="E743" s="111"/>
      <c r="F743" s="111"/>
      <c r="G743" s="111"/>
      <c r="H743" s="111"/>
    </row>
    <row r="744" spans="2:8" ht="14.25" customHeight="1" x14ac:dyDescent="0.25">
      <c r="B744" s="111"/>
      <c r="C744" s="111"/>
      <c r="D744" s="111"/>
      <c r="E744" s="111"/>
      <c r="F744" s="111"/>
      <c r="G744" s="111"/>
      <c r="H744" s="111"/>
    </row>
    <row r="745" spans="2:8" ht="14.25" customHeight="1" x14ac:dyDescent="0.25">
      <c r="B745" s="111"/>
      <c r="C745" s="111"/>
      <c r="D745" s="111"/>
      <c r="E745" s="111"/>
      <c r="F745" s="111"/>
      <c r="G745" s="111"/>
      <c r="H745" s="111"/>
    </row>
    <row r="746" spans="2:8" ht="14.25" customHeight="1" x14ac:dyDescent="0.25">
      <c r="B746" s="111"/>
      <c r="C746" s="111"/>
      <c r="D746" s="111"/>
      <c r="E746" s="111"/>
      <c r="F746" s="111"/>
      <c r="G746" s="111"/>
      <c r="H746" s="111"/>
    </row>
    <row r="747" spans="2:8" ht="14.25" customHeight="1" x14ac:dyDescent="0.25">
      <c r="B747" s="111"/>
      <c r="C747" s="111"/>
      <c r="D747" s="111"/>
      <c r="E747" s="111"/>
      <c r="F747" s="111"/>
      <c r="G747" s="111"/>
      <c r="H747" s="111"/>
    </row>
    <row r="748" spans="2:8" ht="14.25" customHeight="1" x14ac:dyDescent="0.25">
      <c r="B748" s="111"/>
      <c r="C748" s="111"/>
      <c r="D748" s="111"/>
      <c r="E748" s="111"/>
      <c r="F748" s="111"/>
      <c r="G748" s="111"/>
      <c r="H748" s="111"/>
    </row>
    <row r="749" spans="2:8" ht="14.25" customHeight="1" x14ac:dyDescent="0.25">
      <c r="B749" s="111"/>
      <c r="C749" s="111"/>
      <c r="D749" s="111"/>
      <c r="E749" s="111"/>
      <c r="F749" s="111"/>
      <c r="G749" s="111"/>
      <c r="H749" s="111"/>
    </row>
    <row r="750" spans="2:8" ht="14.25" customHeight="1" x14ac:dyDescent="0.25">
      <c r="B750" s="111"/>
      <c r="C750" s="111"/>
      <c r="D750" s="111"/>
      <c r="E750" s="111"/>
      <c r="F750" s="111"/>
      <c r="G750" s="111"/>
      <c r="H750" s="111"/>
    </row>
    <row r="751" spans="2:8" ht="14.25" customHeight="1" x14ac:dyDescent="0.25">
      <c r="B751" s="111"/>
      <c r="C751" s="111"/>
      <c r="D751" s="111"/>
      <c r="E751" s="111"/>
      <c r="F751" s="111"/>
      <c r="G751" s="111"/>
      <c r="H751" s="111"/>
    </row>
    <row r="752" spans="2:8" ht="14.25" customHeight="1" x14ac:dyDescent="0.25">
      <c r="B752" s="111"/>
      <c r="C752" s="111"/>
      <c r="D752" s="111"/>
      <c r="E752" s="111"/>
      <c r="F752" s="111"/>
      <c r="G752" s="111"/>
      <c r="H752" s="111"/>
    </row>
    <row r="753" spans="2:8" ht="14.25" customHeight="1" x14ac:dyDescent="0.25">
      <c r="B753" s="111"/>
      <c r="C753" s="111"/>
      <c r="D753" s="111"/>
      <c r="E753" s="111"/>
      <c r="F753" s="111"/>
      <c r="G753" s="111"/>
      <c r="H753" s="111"/>
    </row>
    <row r="754" spans="2:8" ht="14.25" customHeight="1" x14ac:dyDescent="0.25">
      <c r="B754" s="111"/>
      <c r="C754" s="111"/>
      <c r="D754" s="111"/>
      <c r="E754" s="111"/>
      <c r="F754" s="111"/>
      <c r="G754" s="111"/>
      <c r="H754" s="111"/>
    </row>
    <row r="755" spans="2:8" ht="14.25" customHeight="1" x14ac:dyDescent="0.25">
      <c r="B755" s="111"/>
      <c r="C755" s="111"/>
      <c r="D755" s="111"/>
      <c r="E755" s="111"/>
      <c r="F755" s="111"/>
      <c r="G755" s="111"/>
      <c r="H755" s="111"/>
    </row>
    <row r="756" spans="2:8" ht="14.25" customHeight="1" x14ac:dyDescent="0.25">
      <c r="B756" s="111"/>
      <c r="C756" s="111"/>
      <c r="D756" s="111"/>
      <c r="E756" s="111"/>
      <c r="F756" s="111"/>
      <c r="G756" s="111"/>
      <c r="H756" s="111"/>
    </row>
    <row r="757" spans="2:8" ht="14.25" customHeight="1" x14ac:dyDescent="0.25">
      <c r="B757" s="111"/>
      <c r="C757" s="111"/>
      <c r="D757" s="111"/>
      <c r="E757" s="111"/>
      <c r="F757" s="111"/>
      <c r="G757" s="111"/>
      <c r="H757" s="111"/>
    </row>
    <row r="758" spans="2:8" ht="14.25" customHeight="1" x14ac:dyDescent="0.25">
      <c r="B758" s="111"/>
      <c r="C758" s="111"/>
      <c r="D758" s="111"/>
      <c r="E758" s="111"/>
      <c r="F758" s="111"/>
      <c r="G758" s="111"/>
      <c r="H758" s="111"/>
    </row>
    <row r="759" spans="2:8" ht="14.25" customHeight="1" x14ac:dyDescent="0.25">
      <c r="B759" s="111"/>
      <c r="C759" s="111"/>
      <c r="D759" s="111"/>
      <c r="E759" s="111"/>
      <c r="F759" s="111"/>
      <c r="G759" s="111"/>
      <c r="H759" s="111"/>
    </row>
    <row r="760" spans="2:8" ht="14.25" customHeight="1" x14ac:dyDescent="0.25">
      <c r="B760" s="111"/>
      <c r="C760" s="111"/>
      <c r="D760" s="111"/>
      <c r="E760" s="111"/>
      <c r="F760" s="111"/>
      <c r="G760" s="111"/>
      <c r="H760" s="111"/>
    </row>
    <row r="761" spans="2:8" ht="14.25" customHeight="1" x14ac:dyDescent="0.25">
      <c r="B761" s="111"/>
      <c r="C761" s="111"/>
      <c r="D761" s="111"/>
      <c r="E761" s="111"/>
      <c r="F761" s="111"/>
      <c r="G761" s="111"/>
      <c r="H761" s="111"/>
    </row>
    <row r="762" spans="2:8" ht="14.25" customHeight="1" x14ac:dyDescent="0.25">
      <c r="B762" s="111"/>
      <c r="C762" s="111"/>
      <c r="D762" s="111"/>
      <c r="E762" s="111"/>
      <c r="F762" s="111"/>
      <c r="G762" s="111"/>
      <c r="H762" s="111"/>
    </row>
    <row r="763" spans="2:8" ht="14.25" customHeight="1" x14ac:dyDescent="0.25">
      <c r="B763" s="111"/>
      <c r="C763" s="111"/>
      <c r="D763" s="111"/>
      <c r="E763" s="111"/>
      <c r="F763" s="111"/>
      <c r="G763" s="111"/>
      <c r="H763" s="111"/>
    </row>
    <row r="764" spans="2:8" ht="14.25" customHeight="1" x14ac:dyDescent="0.25">
      <c r="B764" s="111"/>
      <c r="C764" s="111"/>
      <c r="D764" s="111"/>
      <c r="E764" s="111"/>
      <c r="F764" s="111"/>
      <c r="G764" s="111"/>
      <c r="H764" s="111"/>
    </row>
    <row r="765" spans="2:8" ht="14.25" customHeight="1" x14ac:dyDescent="0.25">
      <c r="B765" s="111"/>
      <c r="C765" s="111"/>
      <c r="D765" s="111"/>
      <c r="E765" s="111"/>
      <c r="F765" s="111"/>
      <c r="G765" s="111"/>
      <c r="H765" s="111"/>
    </row>
    <row r="766" spans="2:8" ht="14.25" customHeight="1" x14ac:dyDescent="0.25">
      <c r="B766" s="111"/>
      <c r="C766" s="111"/>
      <c r="D766" s="111"/>
      <c r="E766" s="111"/>
      <c r="F766" s="111"/>
      <c r="G766" s="111"/>
      <c r="H766" s="111"/>
    </row>
    <row r="767" spans="2:8" ht="14.25" customHeight="1" x14ac:dyDescent="0.25">
      <c r="B767" s="111"/>
      <c r="C767" s="111"/>
      <c r="D767" s="111"/>
      <c r="E767" s="111"/>
      <c r="F767" s="111"/>
      <c r="G767" s="111"/>
      <c r="H767" s="111"/>
    </row>
    <row r="768" spans="2:8" ht="14.25" customHeight="1" x14ac:dyDescent="0.25">
      <c r="B768" s="111"/>
      <c r="C768" s="111"/>
      <c r="D768" s="111"/>
      <c r="E768" s="111"/>
      <c r="F768" s="111"/>
      <c r="G768" s="111"/>
      <c r="H768" s="111"/>
    </row>
    <row r="769" spans="2:8" ht="14.25" customHeight="1" x14ac:dyDescent="0.25">
      <c r="B769" s="111"/>
      <c r="C769" s="111"/>
      <c r="D769" s="111"/>
      <c r="E769" s="111"/>
      <c r="F769" s="111"/>
      <c r="G769" s="111"/>
      <c r="H769" s="111"/>
    </row>
    <row r="770" spans="2:8" ht="14.25" customHeight="1" x14ac:dyDescent="0.25">
      <c r="B770" s="111"/>
      <c r="C770" s="111"/>
      <c r="D770" s="111"/>
      <c r="E770" s="111"/>
      <c r="F770" s="111"/>
      <c r="G770" s="111"/>
      <c r="H770" s="111"/>
    </row>
    <row r="771" spans="2:8" ht="14.25" customHeight="1" x14ac:dyDescent="0.25">
      <c r="B771" s="111"/>
      <c r="C771" s="111"/>
      <c r="D771" s="111"/>
      <c r="E771" s="111"/>
      <c r="F771" s="111"/>
      <c r="G771" s="111"/>
      <c r="H771" s="111"/>
    </row>
    <row r="772" spans="2:8" ht="14.25" customHeight="1" x14ac:dyDescent="0.25">
      <c r="B772" s="111"/>
      <c r="C772" s="111"/>
      <c r="D772" s="111"/>
      <c r="E772" s="111"/>
      <c r="F772" s="111"/>
      <c r="G772" s="111"/>
      <c r="H772" s="111"/>
    </row>
    <row r="773" spans="2:8" ht="14.25" customHeight="1" x14ac:dyDescent="0.25">
      <c r="B773" s="111"/>
      <c r="C773" s="111"/>
      <c r="D773" s="111"/>
      <c r="E773" s="111"/>
      <c r="F773" s="111"/>
      <c r="G773" s="111"/>
      <c r="H773" s="111"/>
    </row>
    <row r="774" spans="2:8" ht="14.25" customHeight="1" x14ac:dyDescent="0.25">
      <c r="B774" s="111"/>
      <c r="C774" s="111"/>
      <c r="D774" s="111"/>
      <c r="E774" s="111"/>
      <c r="F774" s="111"/>
      <c r="G774" s="111"/>
      <c r="H774" s="111"/>
    </row>
    <row r="775" spans="2:8" ht="14.25" customHeight="1" x14ac:dyDescent="0.25">
      <c r="B775" s="111"/>
      <c r="C775" s="111"/>
      <c r="D775" s="111"/>
      <c r="E775" s="111"/>
      <c r="F775" s="111"/>
      <c r="G775" s="111"/>
      <c r="H775" s="111"/>
    </row>
    <row r="776" spans="2:8" ht="14.25" customHeight="1" x14ac:dyDescent="0.25">
      <c r="B776" s="111"/>
      <c r="C776" s="111"/>
      <c r="D776" s="111"/>
      <c r="E776" s="111"/>
      <c r="F776" s="111"/>
      <c r="G776" s="111"/>
      <c r="H776" s="111"/>
    </row>
    <row r="777" spans="2:8" ht="14.25" customHeight="1" x14ac:dyDescent="0.25">
      <c r="B777" s="111"/>
      <c r="C777" s="111"/>
      <c r="D777" s="111"/>
      <c r="E777" s="111"/>
      <c r="F777" s="111"/>
      <c r="G777" s="111"/>
      <c r="H777" s="111"/>
    </row>
    <row r="778" spans="2:8" ht="14.25" customHeight="1" x14ac:dyDescent="0.25">
      <c r="B778" s="111"/>
      <c r="C778" s="111"/>
      <c r="D778" s="111"/>
      <c r="E778" s="111"/>
      <c r="F778" s="111"/>
      <c r="G778" s="111"/>
      <c r="H778" s="111"/>
    </row>
    <row r="779" spans="2:8" ht="14.25" customHeight="1" x14ac:dyDescent="0.25">
      <c r="B779" s="111"/>
      <c r="C779" s="111"/>
      <c r="D779" s="111"/>
      <c r="E779" s="111"/>
      <c r="F779" s="111"/>
      <c r="G779" s="111"/>
      <c r="H779" s="111"/>
    </row>
    <row r="780" spans="2:8" ht="14.25" customHeight="1" x14ac:dyDescent="0.25">
      <c r="B780" s="111"/>
      <c r="C780" s="111"/>
      <c r="D780" s="111"/>
      <c r="E780" s="111"/>
      <c r="F780" s="111"/>
      <c r="G780" s="111"/>
      <c r="H780" s="111"/>
    </row>
    <row r="781" spans="2:8" ht="14.25" customHeight="1" x14ac:dyDescent="0.25">
      <c r="B781" s="111"/>
      <c r="C781" s="111"/>
      <c r="D781" s="111"/>
      <c r="E781" s="111"/>
      <c r="F781" s="111"/>
      <c r="G781" s="111"/>
      <c r="H781" s="111"/>
    </row>
    <row r="782" spans="2:8" ht="14.25" customHeight="1" x14ac:dyDescent="0.25">
      <c r="B782" s="111"/>
      <c r="C782" s="111"/>
      <c r="D782" s="111"/>
      <c r="E782" s="111"/>
      <c r="F782" s="111"/>
      <c r="G782" s="111"/>
      <c r="H782" s="111"/>
    </row>
    <row r="783" spans="2:8" ht="14.25" customHeight="1" x14ac:dyDescent="0.25">
      <c r="B783" s="111"/>
      <c r="C783" s="111"/>
      <c r="D783" s="111"/>
      <c r="E783" s="111"/>
      <c r="F783" s="111"/>
      <c r="G783" s="111"/>
      <c r="H783" s="111"/>
    </row>
    <row r="784" spans="2:8" ht="14.25" customHeight="1" x14ac:dyDescent="0.25">
      <c r="B784" s="111"/>
      <c r="C784" s="111"/>
      <c r="D784" s="111"/>
      <c r="E784" s="111"/>
      <c r="F784" s="111"/>
      <c r="G784" s="111"/>
      <c r="H784" s="111"/>
    </row>
    <row r="785" spans="2:8" ht="14.25" customHeight="1" x14ac:dyDescent="0.25">
      <c r="B785" s="111"/>
      <c r="C785" s="111"/>
      <c r="D785" s="111"/>
      <c r="E785" s="111"/>
      <c r="F785" s="111"/>
      <c r="G785" s="111"/>
      <c r="H785" s="111"/>
    </row>
    <row r="786" spans="2:8" ht="14.25" customHeight="1" x14ac:dyDescent="0.25">
      <c r="B786" s="111"/>
      <c r="C786" s="111"/>
      <c r="D786" s="111"/>
      <c r="E786" s="111"/>
      <c r="F786" s="111"/>
      <c r="G786" s="111"/>
      <c r="H786" s="111"/>
    </row>
    <row r="787" spans="2:8" ht="14.25" customHeight="1" x14ac:dyDescent="0.25">
      <c r="B787" s="111"/>
      <c r="C787" s="111"/>
      <c r="D787" s="111"/>
      <c r="E787" s="111"/>
      <c r="F787" s="111"/>
      <c r="G787" s="111"/>
      <c r="H787" s="111"/>
    </row>
    <row r="788" spans="2:8" ht="14.25" customHeight="1" x14ac:dyDescent="0.25">
      <c r="B788" s="111"/>
      <c r="C788" s="111"/>
      <c r="D788" s="111"/>
      <c r="E788" s="111"/>
      <c r="F788" s="111"/>
      <c r="G788" s="111"/>
      <c r="H788" s="111"/>
    </row>
    <row r="789" spans="2:8" ht="14.25" customHeight="1" x14ac:dyDescent="0.25">
      <c r="B789" s="111"/>
      <c r="C789" s="111"/>
      <c r="D789" s="111"/>
      <c r="E789" s="111"/>
      <c r="F789" s="111"/>
      <c r="G789" s="111"/>
      <c r="H789" s="111"/>
    </row>
    <row r="790" spans="2:8" ht="14.25" customHeight="1" x14ac:dyDescent="0.25">
      <c r="B790" s="111"/>
      <c r="C790" s="111"/>
      <c r="D790" s="111"/>
      <c r="E790" s="111"/>
      <c r="F790" s="111"/>
      <c r="G790" s="111"/>
      <c r="H790" s="111"/>
    </row>
    <row r="791" spans="2:8" ht="14.25" customHeight="1" x14ac:dyDescent="0.25">
      <c r="B791" s="111"/>
      <c r="C791" s="111"/>
      <c r="D791" s="111"/>
      <c r="E791" s="111"/>
      <c r="F791" s="111"/>
      <c r="G791" s="111"/>
      <c r="H791" s="111"/>
    </row>
    <row r="792" spans="2:8" ht="14.25" customHeight="1" x14ac:dyDescent="0.25">
      <c r="B792" s="111"/>
      <c r="C792" s="111"/>
      <c r="D792" s="111"/>
      <c r="E792" s="111"/>
      <c r="F792" s="111"/>
      <c r="G792" s="111"/>
      <c r="H792" s="111"/>
    </row>
    <row r="793" spans="2:8" ht="14.25" customHeight="1" x14ac:dyDescent="0.25">
      <c r="B793" s="111"/>
      <c r="C793" s="111"/>
      <c r="D793" s="111"/>
      <c r="E793" s="111"/>
      <c r="F793" s="111"/>
      <c r="G793" s="111"/>
      <c r="H793" s="111"/>
    </row>
    <row r="794" spans="2:8" ht="14.25" customHeight="1" x14ac:dyDescent="0.25">
      <c r="B794" s="111"/>
      <c r="C794" s="111"/>
      <c r="D794" s="111"/>
      <c r="E794" s="111"/>
      <c r="F794" s="111"/>
      <c r="G794" s="111"/>
      <c r="H794" s="111"/>
    </row>
    <row r="795" spans="2:8" ht="14.25" customHeight="1" x14ac:dyDescent="0.25">
      <c r="B795" s="111"/>
      <c r="C795" s="111"/>
      <c r="D795" s="111"/>
      <c r="E795" s="111"/>
      <c r="F795" s="111"/>
      <c r="G795" s="111"/>
      <c r="H795" s="111"/>
    </row>
    <row r="796" spans="2:8" ht="14.25" customHeight="1" x14ac:dyDescent="0.25">
      <c r="B796" s="111"/>
      <c r="C796" s="111"/>
      <c r="D796" s="111"/>
      <c r="E796" s="111"/>
      <c r="F796" s="111"/>
      <c r="G796" s="111"/>
      <c r="H796" s="111"/>
    </row>
    <row r="797" spans="2:8" ht="14.25" customHeight="1" x14ac:dyDescent="0.25">
      <c r="B797" s="111"/>
      <c r="C797" s="111"/>
      <c r="D797" s="111"/>
      <c r="E797" s="111"/>
      <c r="F797" s="111"/>
      <c r="G797" s="111"/>
      <c r="H797" s="111"/>
    </row>
    <row r="798" spans="2:8" ht="14.25" customHeight="1" x14ac:dyDescent="0.25">
      <c r="B798" s="111"/>
      <c r="C798" s="111"/>
      <c r="D798" s="111"/>
      <c r="E798" s="111"/>
      <c r="F798" s="111"/>
      <c r="G798" s="111"/>
      <c r="H798" s="111"/>
    </row>
    <row r="799" spans="2:8" ht="14.25" customHeight="1" x14ac:dyDescent="0.25">
      <c r="B799" s="111"/>
      <c r="C799" s="111"/>
      <c r="D799" s="111"/>
      <c r="E799" s="111"/>
      <c r="F799" s="111"/>
      <c r="G799" s="111"/>
      <c r="H799" s="111"/>
    </row>
    <row r="800" spans="2:8" ht="14.25" customHeight="1" x14ac:dyDescent="0.25">
      <c r="B800" s="111"/>
      <c r="C800" s="111"/>
      <c r="D800" s="111"/>
      <c r="E800" s="111"/>
      <c r="F800" s="111"/>
      <c r="G800" s="111"/>
      <c r="H800" s="111"/>
    </row>
    <row r="801" spans="2:8" ht="14.25" customHeight="1" x14ac:dyDescent="0.25">
      <c r="B801" s="111"/>
      <c r="C801" s="111"/>
      <c r="D801" s="111"/>
      <c r="E801" s="111"/>
      <c r="F801" s="111"/>
      <c r="G801" s="111"/>
      <c r="H801" s="111"/>
    </row>
    <row r="802" spans="2:8" ht="14.25" customHeight="1" x14ac:dyDescent="0.25">
      <c r="B802" s="111"/>
      <c r="C802" s="111"/>
      <c r="D802" s="111"/>
      <c r="E802" s="111"/>
      <c r="F802" s="111"/>
      <c r="G802" s="111"/>
      <c r="H802" s="111"/>
    </row>
    <row r="803" spans="2:8" ht="14.25" customHeight="1" x14ac:dyDescent="0.25">
      <c r="B803" s="111"/>
      <c r="C803" s="111"/>
      <c r="D803" s="111"/>
      <c r="E803" s="111"/>
      <c r="F803" s="111"/>
      <c r="G803" s="111"/>
      <c r="H803" s="111"/>
    </row>
    <row r="804" spans="2:8" ht="14.25" customHeight="1" x14ac:dyDescent="0.25">
      <c r="B804" s="111"/>
      <c r="C804" s="111"/>
      <c r="D804" s="111"/>
      <c r="E804" s="111"/>
      <c r="F804" s="111"/>
      <c r="G804" s="111"/>
      <c r="H804" s="111"/>
    </row>
    <row r="805" spans="2:8" ht="14.25" customHeight="1" x14ac:dyDescent="0.25">
      <c r="B805" s="111"/>
      <c r="C805" s="111"/>
      <c r="D805" s="111"/>
      <c r="E805" s="111"/>
      <c r="F805" s="111"/>
      <c r="G805" s="111"/>
      <c r="H805" s="111"/>
    </row>
    <row r="806" spans="2:8" ht="14.25" customHeight="1" x14ac:dyDescent="0.25">
      <c r="B806" s="111"/>
      <c r="C806" s="111"/>
      <c r="D806" s="111"/>
      <c r="E806" s="111"/>
      <c r="F806" s="111"/>
      <c r="G806" s="111"/>
      <c r="H806" s="111"/>
    </row>
    <row r="807" spans="2:8" ht="14.25" customHeight="1" x14ac:dyDescent="0.25">
      <c r="B807" s="111"/>
      <c r="C807" s="111"/>
      <c r="D807" s="111"/>
      <c r="E807" s="111"/>
      <c r="F807" s="111"/>
      <c r="G807" s="111"/>
      <c r="H807" s="111"/>
    </row>
    <row r="808" spans="2:8" ht="14.25" customHeight="1" x14ac:dyDescent="0.25">
      <c r="B808" s="111"/>
      <c r="C808" s="111"/>
      <c r="D808" s="111"/>
      <c r="E808" s="111"/>
      <c r="F808" s="111"/>
      <c r="G808" s="111"/>
      <c r="H808" s="111"/>
    </row>
    <row r="809" spans="2:8" ht="14.25" customHeight="1" x14ac:dyDescent="0.25">
      <c r="B809" s="111"/>
      <c r="C809" s="111"/>
      <c r="D809" s="111"/>
      <c r="E809" s="111"/>
      <c r="F809" s="111"/>
      <c r="G809" s="111"/>
      <c r="H809" s="111"/>
    </row>
    <row r="810" spans="2:8" ht="14.25" customHeight="1" x14ac:dyDescent="0.25">
      <c r="B810" s="111"/>
      <c r="C810" s="111"/>
      <c r="D810" s="111"/>
      <c r="E810" s="111"/>
      <c r="F810" s="111"/>
      <c r="G810" s="111"/>
      <c r="H810" s="111"/>
    </row>
    <row r="811" spans="2:8" ht="14.25" customHeight="1" x14ac:dyDescent="0.25">
      <c r="B811" s="111"/>
      <c r="C811" s="111"/>
      <c r="D811" s="111"/>
      <c r="E811" s="111"/>
      <c r="F811" s="111"/>
      <c r="G811" s="111"/>
      <c r="H811" s="111"/>
    </row>
    <row r="812" spans="2:8" ht="14.25" customHeight="1" x14ac:dyDescent="0.25">
      <c r="B812" s="111"/>
      <c r="C812" s="111"/>
      <c r="D812" s="111"/>
      <c r="E812" s="111"/>
      <c r="F812" s="111"/>
      <c r="G812" s="111"/>
      <c r="H812" s="111"/>
    </row>
    <row r="813" spans="2:8" ht="14.25" customHeight="1" x14ac:dyDescent="0.25">
      <c r="B813" s="111"/>
      <c r="C813" s="111"/>
      <c r="D813" s="111"/>
      <c r="E813" s="111"/>
      <c r="F813" s="111"/>
      <c r="G813" s="111"/>
      <c r="H813" s="111"/>
    </row>
    <row r="814" spans="2:8" ht="14.25" customHeight="1" x14ac:dyDescent="0.25">
      <c r="B814" s="111"/>
      <c r="C814" s="111"/>
      <c r="D814" s="111"/>
      <c r="E814" s="111"/>
      <c r="F814" s="111"/>
      <c r="G814" s="111"/>
      <c r="H814" s="111"/>
    </row>
    <row r="815" spans="2:8" ht="14.25" customHeight="1" x14ac:dyDescent="0.25">
      <c r="B815" s="111"/>
      <c r="C815" s="111"/>
      <c r="D815" s="111"/>
      <c r="E815" s="111"/>
      <c r="F815" s="111"/>
      <c r="G815" s="111"/>
      <c r="H815" s="111"/>
    </row>
    <row r="816" spans="2:8" ht="14.25" customHeight="1" x14ac:dyDescent="0.25">
      <c r="B816" s="111"/>
      <c r="C816" s="111"/>
      <c r="D816" s="111"/>
      <c r="E816" s="111"/>
      <c r="F816" s="111"/>
      <c r="G816" s="111"/>
      <c r="H816" s="111"/>
    </row>
    <row r="817" spans="2:8" ht="14.25" customHeight="1" x14ac:dyDescent="0.25">
      <c r="B817" s="111"/>
      <c r="C817" s="111"/>
      <c r="D817" s="111"/>
      <c r="E817" s="111"/>
      <c r="F817" s="111"/>
      <c r="G817" s="111"/>
      <c r="H817" s="111"/>
    </row>
    <row r="818" spans="2:8" ht="14.25" customHeight="1" x14ac:dyDescent="0.25">
      <c r="B818" s="111"/>
      <c r="C818" s="111"/>
      <c r="D818" s="111"/>
      <c r="E818" s="111"/>
      <c r="F818" s="111"/>
      <c r="G818" s="111"/>
      <c r="H818" s="111"/>
    </row>
    <row r="819" spans="2:8" ht="14.25" customHeight="1" x14ac:dyDescent="0.25">
      <c r="B819" s="111"/>
      <c r="C819" s="111"/>
      <c r="D819" s="111"/>
      <c r="E819" s="111"/>
      <c r="F819" s="111"/>
      <c r="G819" s="111"/>
      <c r="H819" s="111"/>
    </row>
    <row r="820" spans="2:8" ht="14.25" customHeight="1" x14ac:dyDescent="0.25">
      <c r="B820" s="111"/>
      <c r="C820" s="111"/>
      <c r="D820" s="111"/>
      <c r="E820" s="111"/>
      <c r="F820" s="111"/>
      <c r="G820" s="111"/>
      <c r="H820" s="111"/>
    </row>
    <row r="821" spans="2:8" ht="14.25" customHeight="1" x14ac:dyDescent="0.25">
      <c r="B821" s="111"/>
      <c r="C821" s="111"/>
      <c r="D821" s="111"/>
      <c r="E821" s="111"/>
      <c r="F821" s="111"/>
      <c r="G821" s="111"/>
      <c r="H821" s="111"/>
    </row>
    <row r="822" spans="2:8" ht="14.25" customHeight="1" x14ac:dyDescent="0.25">
      <c r="B822" s="111"/>
      <c r="C822" s="111"/>
      <c r="D822" s="111"/>
      <c r="E822" s="111"/>
      <c r="F822" s="111"/>
      <c r="G822" s="111"/>
      <c r="H822" s="111"/>
    </row>
    <row r="823" spans="2:8" ht="14.25" customHeight="1" x14ac:dyDescent="0.25">
      <c r="B823" s="111"/>
      <c r="C823" s="111"/>
      <c r="D823" s="111"/>
      <c r="E823" s="111"/>
      <c r="F823" s="111"/>
      <c r="G823" s="111"/>
      <c r="H823" s="111"/>
    </row>
    <row r="824" spans="2:8" ht="14.25" customHeight="1" x14ac:dyDescent="0.25">
      <c r="B824" s="111"/>
      <c r="C824" s="111"/>
      <c r="D824" s="111"/>
      <c r="E824" s="111"/>
      <c r="F824" s="111"/>
      <c r="G824" s="111"/>
      <c r="H824" s="111"/>
    </row>
    <row r="825" spans="2:8" ht="14.25" customHeight="1" x14ac:dyDescent="0.25">
      <c r="B825" s="111"/>
      <c r="C825" s="111"/>
      <c r="D825" s="111"/>
      <c r="E825" s="111"/>
      <c r="F825" s="111"/>
      <c r="G825" s="111"/>
      <c r="H825" s="111"/>
    </row>
    <row r="826" spans="2:8" ht="14.25" customHeight="1" x14ac:dyDescent="0.25">
      <c r="B826" s="111"/>
      <c r="C826" s="111"/>
      <c r="D826" s="111"/>
      <c r="E826" s="111"/>
      <c r="F826" s="111"/>
      <c r="G826" s="111"/>
      <c r="H826" s="111"/>
    </row>
    <row r="827" spans="2:8" ht="14.25" customHeight="1" x14ac:dyDescent="0.25">
      <c r="B827" s="111"/>
      <c r="C827" s="111"/>
      <c r="D827" s="111"/>
      <c r="E827" s="111"/>
      <c r="F827" s="111"/>
      <c r="G827" s="111"/>
      <c r="H827" s="111"/>
    </row>
    <row r="828" spans="2:8" ht="14.25" customHeight="1" x14ac:dyDescent="0.25">
      <c r="B828" s="111"/>
      <c r="C828" s="111"/>
      <c r="D828" s="111"/>
      <c r="E828" s="111"/>
      <c r="F828" s="111"/>
      <c r="G828" s="111"/>
      <c r="H828" s="111"/>
    </row>
    <row r="829" spans="2:8" ht="14.25" customHeight="1" x14ac:dyDescent="0.25">
      <c r="B829" s="111"/>
      <c r="C829" s="111"/>
      <c r="D829" s="111"/>
      <c r="E829" s="111"/>
      <c r="F829" s="111"/>
      <c r="G829" s="111"/>
      <c r="H829" s="111"/>
    </row>
    <row r="830" spans="2:8" ht="14.25" customHeight="1" x14ac:dyDescent="0.25">
      <c r="B830" s="111"/>
      <c r="C830" s="111"/>
      <c r="D830" s="111"/>
      <c r="E830" s="111"/>
      <c r="F830" s="111"/>
      <c r="G830" s="111"/>
      <c r="H830" s="111"/>
    </row>
    <row r="831" spans="2:8" ht="14.25" customHeight="1" x14ac:dyDescent="0.25">
      <c r="B831" s="111"/>
      <c r="C831" s="111"/>
      <c r="D831" s="111"/>
      <c r="E831" s="111"/>
      <c r="F831" s="111"/>
      <c r="G831" s="111"/>
      <c r="H831" s="111"/>
    </row>
    <row r="832" spans="2:8" ht="14.25" customHeight="1" x14ac:dyDescent="0.25">
      <c r="B832" s="111"/>
      <c r="C832" s="111"/>
      <c r="D832" s="111"/>
      <c r="E832" s="111"/>
      <c r="F832" s="111"/>
      <c r="G832" s="111"/>
      <c r="H832" s="111"/>
    </row>
    <row r="833" spans="2:8" ht="14.25" customHeight="1" x14ac:dyDescent="0.25">
      <c r="B833" s="111"/>
      <c r="C833" s="111"/>
      <c r="D833" s="111"/>
      <c r="E833" s="111"/>
      <c r="F833" s="111"/>
      <c r="G833" s="111"/>
      <c r="H833" s="111"/>
    </row>
    <row r="834" spans="2:8" ht="14.25" customHeight="1" x14ac:dyDescent="0.25">
      <c r="B834" s="111"/>
      <c r="C834" s="111"/>
      <c r="D834" s="111"/>
      <c r="E834" s="111"/>
      <c r="F834" s="111"/>
      <c r="G834" s="111"/>
      <c r="H834" s="111"/>
    </row>
    <row r="835" spans="2:8" ht="14.25" customHeight="1" x14ac:dyDescent="0.25">
      <c r="B835" s="111"/>
      <c r="C835" s="111"/>
      <c r="D835" s="111"/>
      <c r="E835" s="111"/>
      <c r="F835" s="111"/>
      <c r="G835" s="111"/>
      <c r="H835" s="111"/>
    </row>
    <row r="836" spans="2:8" ht="14.25" customHeight="1" x14ac:dyDescent="0.25">
      <c r="B836" s="111"/>
      <c r="C836" s="111"/>
      <c r="D836" s="111"/>
      <c r="E836" s="111"/>
      <c r="F836" s="111"/>
      <c r="G836" s="111"/>
      <c r="H836" s="111"/>
    </row>
    <row r="837" spans="2:8" ht="14.25" customHeight="1" x14ac:dyDescent="0.25">
      <c r="B837" s="111"/>
      <c r="C837" s="111"/>
      <c r="D837" s="111"/>
      <c r="E837" s="111"/>
      <c r="F837" s="111"/>
      <c r="G837" s="111"/>
      <c r="H837" s="111"/>
    </row>
    <row r="838" spans="2:8" ht="14.25" customHeight="1" x14ac:dyDescent="0.25">
      <c r="B838" s="111"/>
      <c r="C838" s="111"/>
      <c r="D838" s="111"/>
      <c r="E838" s="111"/>
      <c r="F838" s="111"/>
      <c r="G838" s="111"/>
      <c r="H838" s="111"/>
    </row>
    <row r="839" spans="2:8" ht="14.25" customHeight="1" x14ac:dyDescent="0.25">
      <c r="B839" s="111"/>
      <c r="C839" s="111"/>
      <c r="D839" s="111"/>
      <c r="E839" s="111"/>
      <c r="F839" s="111"/>
      <c r="G839" s="111"/>
      <c r="H839" s="111"/>
    </row>
    <row r="840" spans="2:8" ht="14.25" customHeight="1" x14ac:dyDescent="0.25">
      <c r="B840" s="111"/>
      <c r="C840" s="111"/>
      <c r="D840" s="111"/>
      <c r="E840" s="111"/>
      <c r="F840" s="111"/>
      <c r="G840" s="111"/>
      <c r="H840" s="111"/>
    </row>
    <row r="841" spans="2:8" ht="14.25" customHeight="1" x14ac:dyDescent="0.25">
      <c r="B841" s="111"/>
      <c r="C841" s="111"/>
      <c r="D841" s="111"/>
      <c r="E841" s="111"/>
      <c r="F841" s="111"/>
      <c r="G841" s="111"/>
      <c r="H841" s="111"/>
    </row>
    <row r="842" spans="2:8" ht="14.25" customHeight="1" x14ac:dyDescent="0.25">
      <c r="B842" s="111"/>
      <c r="C842" s="111"/>
      <c r="D842" s="111"/>
      <c r="E842" s="111"/>
      <c r="F842" s="111"/>
      <c r="G842" s="111"/>
      <c r="H842" s="111"/>
    </row>
    <row r="843" spans="2:8" ht="14.25" customHeight="1" x14ac:dyDescent="0.25">
      <c r="B843" s="111"/>
      <c r="C843" s="111"/>
      <c r="D843" s="111"/>
      <c r="E843" s="111"/>
      <c r="F843" s="111"/>
      <c r="G843" s="111"/>
      <c r="H843" s="111"/>
    </row>
    <row r="844" spans="2:8" ht="14.25" customHeight="1" x14ac:dyDescent="0.25">
      <c r="B844" s="111"/>
      <c r="C844" s="111"/>
      <c r="D844" s="111"/>
      <c r="E844" s="111"/>
      <c r="F844" s="111"/>
      <c r="G844" s="111"/>
      <c r="H844" s="111"/>
    </row>
    <row r="845" spans="2:8" ht="14.25" customHeight="1" x14ac:dyDescent="0.25">
      <c r="B845" s="111"/>
      <c r="C845" s="111"/>
      <c r="D845" s="111"/>
      <c r="E845" s="111"/>
      <c r="F845" s="111"/>
      <c r="G845" s="111"/>
      <c r="H845" s="111"/>
    </row>
    <row r="846" spans="2:8" ht="14.25" customHeight="1" x14ac:dyDescent="0.25">
      <c r="B846" s="111"/>
      <c r="C846" s="111"/>
      <c r="D846" s="111"/>
      <c r="E846" s="111"/>
      <c r="F846" s="111"/>
      <c r="G846" s="111"/>
      <c r="H846" s="111"/>
    </row>
    <row r="847" spans="2:8" ht="14.25" customHeight="1" x14ac:dyDescent="0.25">
      <c r="B847" s="111"/>
      <c r="C847" s="111"/>
      <c r="D847" s="111"/>
      <c r="E847" s="111"/>
      <c r="F847" s="111"/>
      <c r="G847" s="111"/>
      <c r="H847" s="111"/>
    </row>
    <row r="848" spans="2:8" ht="14.25" customHeight="1" x14ac:dyDescent="0.25">
      <c r="B848" s="111"/>
      <c r="C848" s="111"/>
      <c r="D848" s="111"/>
      <c r="E848" s="111"/>
      <c r="F848" s="111"/>
      <c r="G848" s="111"/>
      <c r="H848" s="111"/>
    </row>
    <row r="849" spans="2:8" ht="14.25" customHeight="1" x14ac:dyDescent="0.25">
      <c r="B849" s="111"/>
      <c r="C849" s="111"/>
      <c r="D849" s="111"/>
      <c r="E849" s="111"/>
      <c r="F849" s="111"/>
      <c r="G849" s="111"/>
      <c r="H849" s="111"/>
    </row>
    <row r="850" spans="2:8" ht="14.25" customHeight="1" x14ac:dyDescent="0.25">
      <c r="B850" s="111"/>
      <c r="C850" s="111"/>
      <c r="D850" s="111"/>
      <c r="E850" s="111"/>
      <c r="F850" s="111"/>
      <c r="G850" s="111"/>
      <c r="H850" s="111"/>
    </row>
    <row r="851" spans="2:8" ht="14.25" customHeight="1" x14ac:dyDescent="0.25">
      <c r="B851" s="111"/>
      <c r="C851" s="111"/>
      <c r="D851" s="111"/>
      <c r="E851" s="111"/>
      <c r="F851" s="111"/>
      <c r="G851" s="111"/>
      <c r="H851" s="111"/>
    </row>
    <row r="852" spans="2:8" ht="14.25" customHeight="1" x14ac:dyDescent="0.25">
      <c r="B852" s="111"/>
      <c r="C852" s="111"/>
      <c r="D852" s="111"/>
      <c r="E852" s="111"/>
      <c r="F852" s="111"/>
      <c r="G852" s="111"/>
      <c r="H852" s="111"/>
    </row>
    <row r="853" spans="2:8" ht="14.25" customHeight="1" x14ac:dyDescent="0.25">
      <c r="B853" s="111"/>
      <c r="C853" s="111"/>
      <c r="D853" s="111"/>
      <c r="E853" s="111"/>
      <c r="F853" s="111"/>
      <c r="G853" s="111"/>
      <c r="H853" s="111"/>
    </row>
    <row r="854" spans="2:8" ht="14.25" customHeight="1" x14ac:dyDescent="0.25">
      <c r="B854" s="111"/>
      <c r="C854" s="111"/>
      <c r="D854" s="111"/>
      <c r="E854" s="111"/>
      <c r="F854" s="111"/>
      <c r="G854" s="111"/>
      <c r="H854" s="111"/>
    </row>
    <row r="855" spans="2:8" ht="14.25" customHeight="1" x14ac:dyDescent="0.25">
      <c r="B855" s="111"/>
      <c r="C855" s="111"/>
      <c r="D855" s="111"/>
      <c r="E855" s="111"/>
      <c r="F855" s="111"/>
      <c r="G855" s="111"/>
      <c r="H855" s="111"/>
    </row>
    <row r="856" spans="2:8" ht="14.25" customHeight="1" x14ac:dyDescent="0.25">
      <c r="B856" s="111"/>
      <c r="C856" s="111"/>
      <c r="D856" s="111"/>
      <c r="E856" s="111"/>
      <c r="F856" s="111"/>
      <c r="G856" s="111"/>
      <c r="H856" s="111"/>
    </row>
    <row r="857" spans="2:8" ht="14.25" customHeight="1" x14ac:dyDescent="0.25">
      <c r="B857" s="111"/>
      <c r="C857" s="111"/>
      <c r="D857" s="111"/>
      <c r="E857" s="111"/>
      <c r="F857" s="111"/>
      <c r="G857" s="111"/>
      <c r="H857" s="111"/>
    </row>
    <row r="858" spans="2:8" ht="14.25" customHeight="1" x14ac:dyDescent="0.25">
      <c r="B858" s="111"/>
      <c r="C858" s="111"/>
      <c r="D858" s="111"/>
      <c r="E858" s="111"/>
      <c r="F858" s="111"/>
      <c r="G858" s="111"/>
      <c r="H858" s="111"/>
    </row>
    <row r="859" spans="2:8" ht="14.25" customHeight="1" x14ac:dyDescent="0.25">
      <c r="B859" s="111"/>
      <c r="C859" s="111"/>
      <c r="D859" s="111"/>
      <c r="E859" s="111"/>
      <c r="F859" s="111"/>
      <c r="G859" s="111"/>
      <c r="H859" s="111"/>
    </row>
    <row r="860" spans="2:8" ht="14.25" customHeight="1" x14ac:dyDescent="0.25">
      <c r="B860" s="111"/>
      <c r="C860" s="111"/>
      <c r="D860" s="111"/>
      <c r="E860" s="111"/>
      <c r="F860" s="111"/>
      <c r="G860" s="111"/>
      <c r="H860" s="111"/>
    </row>
    <row r="861" spans="2:8" ht="14.25" customHeight="1" x14ac:dyDescent="0.25">
      <c r="B861" s="111"/>
      <c r="C861" s="111"/>
      <c r="D861" s="111"/>
      <c r="E861" s="111"/>
      <c r="F861" s="111"/>
      <c r="G861" s="111"/>
      <c r="H861" s="111"/>
    </row>
    <row r="862" spans="2:8" ht="14.25" customHeight="1" x14ac:dyDescent="0.25">
      <c r="B862" s="111"/>
      <c r="C862" s="111"/>
      <c r="D862" s="111"/>
      <c r="E862" s="111"/>
      <c r="F862" s="111"/>
      <c r="G862" s="111"/>
      <c r="H862" s="111"/>
    </row>
    <row r="863" spans="2:8" ht="14.25" customHeight="1" x14ac:dyDescent="0.25">
      <c r="B863" s="111"/>
      <c r="C863" s="111"/>
      <c r="D863" s="111"/>
      <c r="E863" s="111"/>
      <c r="F863" s="111"/>
      <c r="G863" s="111"/>
      <c r="H863" s="111"/>
    </row>
    <row r="864" spans="2:8" ht="14.25" customHeight="1" x14ac:dyDescent="0.25">
      <c r="B864" s="111"/>
      <c r="C864" s="111"/>
      <c r="D864" s="111"/>
      <c r="E864" s="111"/>
      <c r="F864" s="111"/>
      <c r="G864" s="111"/>
      <c r="H864" s="111"/>
    </row>
    <row r="865" spans="2:8" ht="14.25" customHeight="1" x14ac:dyDescent="0.25">
      <c r="B865" s="111"/>
      <c r="C865" s="111"/>
      <c r="D865" s="111"/>
      <c r="E865" s="111"/>
      <c r="F865" s="111"/>
      <c r="G865" s="111"/>
      <c r="H865" s="111"/>
    </row>
    <row r="866" spans="2:8" ht="14.25" customHeight="1" x14ac:dyDescent="0.25">
      <c r="B866" s="111"/>
      <c r="C866" s="111"/>
      <c r="D866" s="111"/>
      <c r="E866" s="111"/>
      <c r="F866" s="111"/>
      <c r="G866" s="111"/>
      <c r="H866" s="111"/>
    </row>
    <row r="867" spans="2:8" ht="14.25" customHeight="1" x14ac:dyDescent="0.25">
      <c r="B867" s="111"/>
      <c r="C867" s="111"/>
      <c r="D867" s="111"/>
      <c r="E867" s="111"/>
      <c r="F867" s="111"/>
      <c r="G867" s="111"/>
      <c r="H867" s="111"/>
    </row>
    <row r="868" spans="2:8" ht="14.25" customHeight="1" x14ac:dyDescent="0.25">
      <c r="B868" s="111"/>
      <c r="C868" s="111"/>
      <c r="D868" s="111"/>
      <c r="E868" s="111"/>
      <c r="F868" s="111"/>
      <c r="G868" s="111"/>
      <c r="H868" s="111"/>
    </row>
    <row r="869" spans="2:8" ht="14.25" customHeight="1" x14ac:dyDescent="0.25">
      <c r="B869" s="111"/>
      <c r="C869" s="111"/>
      <c r="D869" s="111"/>
      <c r="E869" s="111"/>
      <c r="F869" s="111"/>
      <c r="G869" s="111"/>
      <c r="H869" s="111"/>
    </row>
    <row r="870" spans="2:8" ht="14.25" customHeight="1" x14ac:dyDescent="0.25">
      <c r="B870" s="111"/>
      <c r="C870" s="111"/>
      <c r="D870" s="111"/>
      <c r="E870" s="111"/>
      <c r="F870" s="111"/>
      <c r="G870" s="111"/>
      <c r="H870" s="111"/>
    </row>
    <row r="871" spans="2:8" ht="14.25" customHeight="1" x14ac:dyDescent="0.25">
      <c r="B871" s="111"/>
      <c r="C871" s="111"/>
      <c r="D871" s="111"/>
      <c r="E871" s="111"/>
      <c r="F871" s="111"/>
      <c r="G871" s="111"/>
      <c r="H871" s="111"/>
    </row>
    <row r="872" spans="2:8" ht="14.25" customHeight="1" x14ac:dyDescent="0.25">
      <c r="B872" s="111"/>
      <c r="C872" s="111"/>
      <c r="D872" s="111"/>
      <c r="E872" s="111"/>
      <c r="F872" s="111"/>
      <c r="G872" s="111"/>
      <c r="H872" s="111"/>
    </row>
    <row r="873" spans="2:8" ht="14.25" customHeight="1" x14ac:dyDescent="0.25">
      <c r="B873" s="111"/>
      <c r="C873" s="111"/>
      <c r="D873" s="111"/>
      <c r="E873" s="111"/>
      <c r="F873" s="111"/>
      <c r="G873" s="111"/>
      <c r="H873" s="111"/>
    </row>
    <row r="874" spans="2:8" ht="14.25" customHeight="1" x14ac:dyDescent="0.25">
      <c r="B874" s="111"/>
      <c r="C874" s="111"/>
      <c r="D874" s="111"/>
      <c r="E874" s="111"/>
      <c r="F874" s="111"/>
      <c r="G874" s="111"/>
      <c r="H874" s="111"/>
    </row>
    <row r="875" spans="2:8" ht="14.25" customHeight="1" x14ac:dyDescent="0.25">
      <c r="B875" s="111"/>
      <c r="C875" s="111"/>
      <c r="D875" s="111"/>
      <c r="E875" s="111"/>
      <c r="F875" s="111"/>
      <c r="G875" s="111"/>
      <c r="H875" s="111"/>
    </row>
    <row r="876" spans="2:8" ht="14.25" customHeight="1" x14ac:dyDescent="0.25">
      <c r="B876" s="111"/>
      <c r="C876" s="111"/>
      <c r="D876" s="111"/>
      <c r="E876" s="111"/>
      <c r="F876" s="111"/>
      <c r="G876" s="111"/>
      <c r="H876" s="111"/>
    </row>
    <row r="877" spans="2:8" ht="14.25" customHeight="1" x14ac:dyDescent="0.25">
      <c r="B877" s="111"/>
      <c r="C877" s="111"/>
      <c r="D877" s="111"/>
      <c r="E877" s="111"/>
      <c r="F877" s="111"/>
      <c r="G877" s="111"/>
      <c r="H877" s="111"/>
    </row>
    <row r="878" spans="2:8" ht="14.25" customHeight="1" x14ac:dyDescent="0.25">
      <c r="B878" s="111"/>
      <c r="C878" s="111"/>
      <c r="D878" s="111"/>
      <c r="E878" s="111"/>
      <c r="F878" s="111"/>
      <c r="G878" s="111"/>
      <c r="H878" s="111"/>
    </row>
    <row r="879" spans="2:8" ht="14.25" customHeight="1" x14ac:dyDescent="0.25">
      <c r="B879" s="111"/>
      <c r="C879" s="111"/>
      <c r="D879" s="111"/>
      <c r="E879" s="111"/>
      <c r="F879" s="111"/>
      <c r="G879" s="111"/>
      <c r="H879" s="111"/>
    </row>
    <row r="880" spans="2:8" ht="14.25" customHeight="1" x14ac:dyDescent="0.25">
      <c r="B880" s="111"/>
      <c r="C880" s="111"/>
      <c r="D880" s="111"/>
      <c r="E880" s="111"/>
      <c r="F880" s="111"/>
      <c r="G880" s="111"/>
      <c r="H880" s="111"/>
    </row>
  </sheetData>
  <autoFilter ref="B1:H229" xr:uid="{00000000-0009-0000-0000-000002000000}"/>
  <sortState ref="B2:H229">
    <sortCondition descending="1" ref="G2:G229"/>
    <sortCondition descending="1" ref="F2:F229"/>
  </sortState>
  <pageMargins left="0.70866141732283472" right="0.70866141732283472" top="0.74803149606299213" bottom="0.74803149606299213" header="0" footer="0"/>
  <pageSetup paperSize="9" scale="85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9"/>
  <sheetViews>
    <sheetView workbookViewId="0">
      <pane ySplit="1" topLeftCell="A2" activePane="bottomLeft" state="frozen"/>
      <selection pane="bottomLeft" activeCell="B2" sqref="B2"/>
    </sheetView>
  </sheetViews>
  <sheetFormatPr defaultColWidth="14.42578125" defaultRowHeight="15" customHeight="1" x14ac:dyDescent="0.25"/>
  <cols>
    <col min="1" max="1" width="3" customWidth="1"/>
    <col min="2" max="2" width="24.7109375" customWidth="1"/>
    <col min="3" max="26" width="8.7109375" customWidth="1"/>
  </cols>
  <sheetData>
    <row r="1" spans="1:4" ht="14.25" customHeight="1" x14ac:dyDescent="0.25">
      <c r="A1" s="102"/>
      <c r="B1" s="102" t="s">
        <v>2</v>
      </c>
      <c r="C1" s="102" t="s">
        <v>3</v>
      </c>
      <c r="D1" s="102" t="s">
        <v>293</v>
      </c>
    </row>
    <row r="2" spans="1:4" ht="14.25" customHeight="1" x14ac:dyDescent="0.25">
      <c r="A2" s="102"/>
      <c r="B2" s="102" t="e">
        <f>Eredmények!#REF!</f>
        <v>#REF!</v>
      </c>
      <c r="C2" s="102" t="e">
        <f>Eredmények!#REF!</f>
        <v>#REF!</v>
      </c>
      <c r="D2" s="103">
        <f>Eredmények!Y8</f>
        <v>2326</v>
      </c>
    </row>
    <row r="3" spans="1:4" ht="14.25" customHeight="1" x14ac:dyDescent="0.25">
      <c r="A3" s="102"/>
      <c r="B3" s="102" t="e">
        <f>Eredmények!#REF!</f>
        <v>#REF!</v>
      </c>
      <c r="C3" s="102" t="e">
        <f>Eredmények!#REF!</f>
        <v>#REF!</v>
      </c>
      <c r="D3" s="103">
        <f>Eredmények!Y120</f>
        <v>2307</v>
      </c>
    </row>
    <row r="4" spans="1:4" ht="14.25" customHeight="1" x14ac:dyDescent="0.25">
      <c r="A4" s="102"/>
      <c r="B4" s="102" t="e">
        <f>Eredmények!#REF!</f>
        <v>#REF!</v>
      </c>
      <c r="C4" s="102" t="e">
        <f>Eredmények!#REF!</f>
        <v>#REF!</v>
      </c>
      <c r="D4" s="103">
        <f>Eredmények!Y60</f>
        <v>2292</v>
      </c>
    </row>
    <row r="5" spans="1:4" ht="14.25" customHeight="1" x14ac:dyDescent="0.25">
      <c r="A5" s="102"/>
      <c r="B5" s="102" t="e">
        <f>Eredmények!#REF!</f>
        <v>#REF!</v>
      </c>
      <c r="C5" s="102" t="e">
        <f>Eredmények!#REF!</f>
        <v>#REF!</v>
      </c>
      <c r="D5" s="103">
        <f>Eredmények!Y68</f>
        <v>2279</v>
      </c>
    </row>
    <row r="6" spans="1:4" ht="14.25" customHeight="1" x14ac:dyDescent="0.25">
      <c r="A6" s="102"/>
      <c r="B6" s="102" t="e">
        <f>Eredmények!#REF!</f>
        <v>#REF!</v>
      </c>
      <c r="C6" s="102" t="e">
        <f>Eredmények!#REF!</f>
        <v>#REF!</v>
      </c>
      <c r="D6" s="103">
        <f>Eredmények!Y28</f>
        <v>2255</v>
      </c>
    </row>
    <row r="7" spans="1:4" ht="14.25" customHeight="1" x14ac:dyDescent="0.25">
      <c r="A7" s="102"/>
      <c r="B7" s="102" t="e">
        <f>Eredmények!#REF!</f>
        <v>#REF!</v>
      </c>
      <c r="C7" s="102" t="e">
        <f>Eredmények!#REF!</f>
        <v>#REF!</v>
      </c>
      <c r="D7" s="103">
        <f>Eredmények!Y76</f>
        <v>2249</v>
      </c>
    </row>
    <row r="8" spans="1:4" ht="14.25" customHeight="1" x14ac:dyDescent="0.25">
      <c r="A8" s="102"/>
      <c r="B8" s="102" t="e">
        <f>Eredmények!#REF!</f>
        <v>#REF!</v>
      </c>
      <c r="C8" s="102" t="e">
        <f>Eredmények!#REF!</f>
        <v>#REF!</v>
      </c>
      <c r="D8" s="103">
        <f>Eredmények!Y44</f>
        <v>2232</v>
      </c>
    </row>
    <row r="9" spans="1:4" ht="14.25" customHeight="1" x14ac:dyDescent="0.25">
      <c r="A9" s="102"/>
      <c r="B9" s="102" t="e">
        <f>Eredmények!#REF!</f>
        <v>#REF!</v>
      </c>
      <c r="C9" s="102" t="e">
        <f>Eredmények!#REF!</f>
        <v>#REF!</v>
      </c>
      <c r="D9" s="103">
        <f>Eredmények!Y168</f>
        <v>2232</v>
      </c>
    </row>
    <row r="10" spans="1:4" ht="14.25" customHeight="1" x14ac:dyDescent="0.25">
      <c r="A10" s="102"/>
      <c r="B10" s="102" t="e">
        <f>Eredmények!#REF!</f>
        <v>#REF!</v>
      </c>
      <c r="C10" s="102" t="e">
        <f>Eredmények!#REF!</f>
        <v>#REF!</v>
      </c>
      <c r="D10" s="103">
        <f>Eredmények!Y144</f>
        <v>2229</v>
      </c>
    </row>
    <row r="11" spans="1:4" ht="14.25" customHeight="1" x14ac:dyDescent="0.25">
      <c r="A11" s="102"/>
      <c r="B11" s="102" t="e">
        <f>Eredmények!#REF!</f>
        <v>#REF!</v>
      </c>
      <c r="C11" s="102" t="e">
        <f>Eredmények!#REF!</f>
        <v>#REF!</v>
      </c>
      <c r="D11" s="103">
        <f>Eredmények!Y156</f>
        <v>2205</v>
      </c>
    </row>
    <row r="12" spans="1:4" ht="14.25" customHeight="1" x14ac:dyDescent="0.25">
      <c r="A12" s="102"/>
      <c r="B12" s="102" t="e">
        <f>Eredmények!#REF!</f>
        <v>#REF!</v>
      </c>
      <c r="C12" s="102" t="e">
        <f>Eredmények!#REF!</f>
        <v>#REF!</v>
      </c>
      <c r="D12" s="103">
        <f>Eredmények!Y196</f>
        <v>2204</v>
      </c>
    </row>
    <row r="13" spans="1:4" ht="14.25" customHeight="1" x14ac:dyDescent="0.25">
      <c r="A13" s="102"/>
      <c r="B13" s="102" t="e">
        <f>Eredmények!#REF!</f>
        <v>#REF!</v>
      </c>
      <c r="C13" s="102" t="e">
        <f>Eredmények!#REF!</f>
        <v>#REF!</v>
      </c>
      <c r="D13" s="103">
        <f>Eredmények!Y124</f>
        <v>2181</v>
      </c>
    </row>
    <row r="14" spans="1:4" ht="14.25" customHeight="1" x14ac:dyDescent="0.25">
      <c r="A14" s="102"/>
      <c r="B14" s="102" t="e">
        <f>Eredmények!#REF!</f>
        <v>#REF!</v>
      </c>
      <c r="C14" s="102" t="e">
        <f>Eredmények!#REF!</f>
        <v>#REF!</v>
      </c>
      <c r="D14" s="103">
        <f>Eredmények!Y64</f>
        <v>2178</v>
      </c>
    </row>
    <row r="15" spans="1:4" ht="14.25" customHeight="1" x14ac:dyDescent="0.25">
      <c r="A15" s="102"/>
      <c r="B15" s="102" t="e">
        <f>Eredmények!#REF!</f>
        <v>#REF!</v>
      </c>
      <c r="C15" s="102" t="e">
        <f>Eredmények!#REF!</f>
        <v>#REF!</v>
      </c>
      <c r="D15" s="103">
        <f>Eredmények!Y228</f>
        <v>2176</v>
      </c>
    </row>
    <row r="16" spans="1:4" ht="14.25" customHeight="1" x14ac:dyDescent="0.25">
      <c r="A16" s="102"/>
      <c r="B16" s="102" t="e">
        <f>Eredmények!#REF!</f>
        <v>#REF!</v>
      </c>
      <c r="C16" s="102" t="e">
        <f>Eredmények!#REF!</f>
        <v>#REF!</v>
      </c>
      <c r="D16" s="103">
        <f>Eredmények!Y96</f>
        <v>2168</v>
      </c>
    </row>
    <row r="17" spans="1:4" ht="14.25" customHeight="1" x14ac:dyDescent="0.25">
      <c r="A17" s="102"/>
      <c r="B17" s="102" t="e">
        <f>Eredmények!#REF!</f>
        <v>#REF!</v>
      </c>
      <c r="C17" s="102" t="e">
        <f>Eredmények!#REF!</f>
        <v>#REF!</v>
      </c>
      <c r="D17" s="103">
        <f>Eredmények!Y136</f>
        <v>2159</v>
      </c>
    </row>
    <row r="18" spans="1:4" ht="14.25" customHeight="1" x14ac:dyDescent="0.25">
      <c r="A18" s="102"/>
      <c r="B18" s="102" t="e">
        <f>Eredmények!#REF!</f>
        <v>#REF!</v>
      </c>
      <c r="C18" s="102" t="e">
        <f>Eredmények!#REF!</f>
        <v>#REF!</v>
      </c>
      <c r="D18" s="103">
        <f>Eredmények!Y84</f>
        <v>2148</v>
      </c>
    </row>
    <row r="19" spans="1:4" ht="14.25" customHeight="1" x14ac:dyDescent="0.25">
      <c r="A19" s="102"/>
      <c r="B19" s="102" t="e">
        <f>Eredmények!#REF!</f>
        <v>#REF!</v>
      </c>
      <c r="C19" s="102" t="e">
        <f>Eredmények!#REF!</f>
        <v>#REF!</v>
      </c>
      <c r="D19" s="103">
        <f>Eredmények!Y56</f>
        <v>2143</v>
      </c>
    </row>
    <row r="20" spans="1:4" ht="14.25" customHeight="1" x14ac:dyDescent="0.25">
      <c r="A20" s="102"/>
      <c r="B20" s="102" t="e">
        <f>Eredmények!#REF!</f>
        <v>#REF!</v>
      </c>
      <c r="C20" s="102" t="e">
        <f>Eredmények!#REF!</f>
        <v>#REF!</v>
      </c>
      <c r="D20" s="103">
        <f>Eredmények!Y220</f>
        <v>2138</v>
      </c>
    </row>
    <row r="21" spans="1:4" ht="14.25" customHeight="1" x14ac:dyDescent="0.25">
      <c r="A21" s="102"/>
      <c r="B21" s="102" t="e">
        <f>Eredmények!#REF!</f>
        <v>#REF!</v>
      </c>
      <c r="C21" s="102" t="e">
        <f>Eredmények!#REF!</f>
        <v>#REF!</v>
      </c>
      <c r="D21" s="103">
        <f>Eredmények!Y152</f>
        <v>2128</v>
      </c>
    </row>
    <row r="22" spans="1:4" ht="14.25" customHeight="1" x14ac:dyDescent="0.25">
      <c r="A22" s="102"/>
      <c r="B22" s="102" t="e">
        <f>Eredmények!#REF!</f>
        <v>#REF!</v>
      </c>
      <c r="C22" s="102" t="e">
        <f>Eredmények!#REF!</f>
        <v>#REF!</v>
      </c>
      <c r="D22" s="103">
        <f>Eredmények!Y32</f>
        <v>2123</v>
      </c>
    </row>
    <row r="23" spans="1:4" ht="14.25" customHeight="1" x14ac:dyDescent="0.25">
      <c r="A23" s="102"/>
      <c r="B23" s="102" t="e">
        <f>Eredmények!#REF!</f>
        <v>#REF!</v>
      </c>
      <c r="C23" s="102" t="e">
        <f>Eredmények!#REF!</f>
        <v>#REF!</v>
      </c>
      <c r="D23" s="103">
        <f>Eredmények!Y216</f>
        <v>2117</v>
      </c>
    </row>
    <row r="24" spans="1:4" ht="14.25" customHeight="1" x14ac:dyDescent="0.25">
      <c r="A24" s="102"/>
      <c r="B24" s="102" t="e">
        <f>Eredmények!#REF!</f>
        <v>#REF!</v>
      </c>
      <c r="C24" s="102" t="e">
        <f>Eredmények!#REF!</f>
        <v>#REF!</v>
      </c>
      <c r="D24" s="103">
        <f>Eredmények!Y140</f>
        <v>2106</v>
      </c>
    </row>
    <row r="25" spans="1:4" ht="14.25" customHeight="1" x14ac:dyDescent="0.25">
      <c r="A25" s="102"/>
      <c r="B25" s="102" t="e">
        <f>Eredmények!#REF!</f>
        <v>#REF!</v>
      </c>
      <c r="C25" s="102" t="e">
        <f>Eredmények!#REF!</f>
        <v>#REF!</v>
      </c>
      <c r="D25" s="103">
        <f>Eredmények!Y204</f>
        <v>2097</v>
      </c>
    </row>
    <row r="26" spans="1:4" ht="14.25" customHeight="1" x14ac:dyDescent="0.25">
      <c r="A26" s="102"/>
      <c r="B26" s="102" t="e">
        <f>Eredmények!#REF!</f>
        <v>#REF!</v>
      </c>
      <c r="C26" s="102" t="e">
        <f>Eredmények!#REF!</f>
        <v>#REF!</v>
      </c>
      <c r="D26" s="103">
        <f>Eredmények!Y4</f>
        <v>2085</v>
      </c>
    </row>
    <row r="27" spans="1:4" ht="14.25" customHeight="1" x14ac:dyDescent="0.25">
      <c r="A27" s="102"/>
      <c r="B27" s="102" t="e">
        <f>Eredmények!#REF!</f>
        <v>#REF!</v>
      </c>
      <c r="C27" s="102" t="e">
        <f>Eredmények!#REF!</f>
        <v>#REF!</v>
      </c>
      <c r="D27" s="103">
        <f>Eredmények!Y164</f>
        <v>2081</v>
      </c>
    </row>
    <row r="28" spans="1:4" ht="14.25" customHeight="1" x14ac:dyDescent="0.25">
      <c r="A28" s="102"/>
      <c r="B28" s="102" t="e">
        <f>Eredmények!#REF!</f>
        <v>#REF!</v>
      </c>
      <c r="C28" s="102" t="e">
        <f>Eredmények!#REF!</f>
        <v>#REF!</v>
      </c>
      <c r="D28" s="103">
        <f>Eredmények!Y12</f>
        <v>2078</v>
      </c>
    </row>
    <row r="29" spans="1:4" ht="14.25" customHeight="1" x14ac:dyDescent="0.25">
      <c r="A29" s="132"/>
      <c r="B29" s="132" t="e">
        <f>Eredmények!#REF!</f>
        <v>#REF!</v>
      </c>
      <c r="C29" s="132" t="e">
        <f>Eredmények!#REF!</f>
        <v>#REF!</v>
      </c>
      <c r="D29" s="133">
        <f>Eredmények!Y184</f>
        <v>2063</v>
      </c>
    </row>
    <row r="30" spans="1:4" ht="14.25" customHeight="1" x14ac:dyDescent="0.25">
      <c r="A30" s="102"/>
      <c r="B30" s="102" t="e">
        <f>Eredmények!#REF!</f>
        <v>#REF!</v>
      </c>
      <c r="C30" s="102" t="e">
        <f>Eredmények!#REF!</f>
        <v>#REF!</v>
      </c>
      <c r="D30" s="103">
        <f>Eredmények!Y108</f>
        <v>2047</v>
      </c>
    </row>
    <row r="31" spans="1:4" ht="14.25" customHeight="1" x14ac:dyDescent="0.25">
      <c r="A31" s="102"/>
      <c r="B31" s="102" t="e">
        <f>Eredmények!#REF!</f>
        <v>#REF!</v>
      </c>
      <c r="C31" s="102" t="e">
        <f>Eredmények!#REF!</f>
        <v>#REF!</v>
      </c>
      <c r="D31" s="103">
        <f>Eredmények!Y172</f>
        <v>2044</v>
      </c>
    </row>
    <row r="32" spans="1:4" ht="14.25" customHeight="1" x14ac:dyDescent="0.25">
      <c r="A32" s="102"/>
      <c r="B32" s="102" t="e">
        <f>Eredmények!#REF!</f>
        <v>#REF!</v>
      </c>
      <c r="C32" s="102" t="e">
        <f>Eredmények!#REF!</f>
        <v>#REF!</v>
      </c>
      <c r="D32" s="103">
        <f>Eredmények!Y48</f>
        <v>2034</v>
      </c>
    </row>
    <row r="33" spans="1:4" ht="14.25" customHeight="1" x14ac:dyDescent="0.25">
      <c r="A33" s="102"/>
      <c r="B33" s="102" t="e">
        <f>Eredmények!#REF!</f>
        <v>#REF!</v>
      </c>
      <c r="C33" s="102" t="e">
        <f>Eredmények!#REF!</f>
        <v>#REF!</v>
      </c>
      <c r="D33" s="103">
        <f>Eredmények!Y132</f>
        <v>2031</v>
      </c>
    </row>
    <row r="34" spans="1:4" ht="14.25" customHeight="1" x14ac:dyDescent="0.25">
      <c r="A34" s="102"/>
      <c r="B34" s="102" t="e">
        <f>Eredmények!#REF!</f>
        <v>#REF!</v>
      </c>
      <c r="C34" s="102" t="e">
        <f>Eredmények!#REF!</f>
        <v>#REF!</v>
      </c>
      <c r="D34" s="103">
        <f>Eredmények!Y92</f>
        <v>2028</v>
      </c>
    </row>
    <row r="35" spans="1:4" ht="14.25" customHeight="1" x14ac:dyDescent="0.25">
      <c r="A35" s="102"/>
      <c r="B35" s="102" t="e">
        <f>Eredmények!#REF!</f>
        <v>#REF!</v>
      </c>
      <c r="C35" s="102" t="e">
        <f>Eredmények!#REF!</f>
        <v>#REF!</v>
      </c>
      <c r="D35" s="103">
        <f>Eredmények!Y112</f>
        <v>2025</v>
      </c>
    </row>
    <row r="36" spans="1:4" ht="14.25" customHeight="1" x14ac:dyDescent="0.25">
      <c r="A36" s="102"/>
      <c r="B36" s="102" t="e">
        <f>Eredmények!#REF!</f>
        <v>#REF!</v>
      </c>
      <c r="C36" s="102" t="e">
        <f>Eredmények!#REF!</f>
        <v>#REF!</v>
      </c>
      <c r="D36" s="103">
        <f>Eredmények!Y36</f>
        <v>2019</v>
      </c>
    </row>
    <row r="37" spans="1:4" ht="14.25" customHeight="1" x14ac:dyDescent="0.25">
      <c r="A37" s="102"/>
      <c r="B37" s="102" t="e">
        <f>Eredmények!#REF!</f>
        <v>#REF!</v>
      </c>
      <c r="C37" s="102" t="e">
        <f>Eredmények!#REF!</f>
        <v>#REF!</v>
      </c>
      <c r="D37" s="103">
        <f>Eredmények!Y128</f>
        <v>2014</v>
      </c>
    </row>
    <row r="38" spans="1:4" ht="14.25" customHeight="1" x14ac:dyDescent="0.25">
      <c r="A38" s="102"/>
      <c r="B38" s="102" t="e">
        <f>Eredmények!#REF!</f>
        <v>#REF!</v>
      </c>
      <c r="C38" s="102" t="e">
        <f>Eredmények!#REF!</f>
        <v>#REF!</v>
      </c>
      <c r="D38" s="103">
        <f>Eredmények!Y224</f>
        <v>1972</v>
      </c>
    </row>
    <row r="39" spans="1:4" ht="14.25" customHeight="1" x14ac:dyDescent="0.25">
      <c r="A39" s="102"/>
      <c r="B39" s="102" t="e">
        <f>Eredmények!#REF!</f>
        <v>#REF!</v>
      </c>
      <c r="C39" s="102" t="e">
        <f>Eredmények!#REF!</f>
        <v>#REF!</v>
      </c>
      <c r="D39" s="103">
        <f>Eredmények!Y104</f>
        <v>1957</v>
      </c>
    </row>
    <row r="40" spans="1:4" ht="14.25" customHeight="1" x14ac:dyDescent="0.25">
      <c r="A40" s="102"/>
      <c r="B40" s="102" t="e">
        <f>Eredmények!#REF!</f>
        <v>#REF!</v>
      </c>
      <c r="C40" s="102" t="e">
        <f>Eredmények!#REF!</f>
        <v>#REF!</v>
      </c>
      <c r="D40" s="103">
        <f>Eredmények!Y160</f>
        <v>1952</v>
      </c>
    </row>
    <row r="41" spans="1:4" ht="14.25" customHeight="1" x14ac:dyDescent="0.25">
      <c r="A41" s="102"/>
      <c r="B41" s="102" t="e">
        <f>Eredmények!#REF!</f>
        <v>#REF!</v>
      </c>
      <c r="C41" s="102" t="e">
        <f>Eredmények!#REF!</f>
        <v>#REF!</v>
      </c>
      <c r="D41" s="103">
        <f>Eredmények!Y80</f>
        <v>1946</v>
      </c>
    </row>
    <row r="42" spans="1:4" ht="14.25" customHeight="1" x14ac:dyDescent="0.25">
      <c r="A42" s="102"/>
      <c r="B42" s="102" t="e">
        <f>Eredmények!#REF!</f>
        <v>#REF!</v>
      </c>
      <c r="C42" s="102" t="e">
        <f>Eredmények!#REF!</f>
        <v>#REF!</v>
      </c>
      <c r="D42" s="103">
        <f>Eredmények!Y24</f>
        <v>1945</v>
      </c>
    </row>
    <row r="43" spans="1:4" ht="14.25" customHeight="1" x14ac:dyDescent="0.25">
      <c r="A43" s="102"/>
      <c r="B43" s="102" t="e">
        <f>Eredmények!#REF!</f>
        <v>#REF!</v>
      </c>
      <c r="C43" s="102" t="e">
        <f>Eredmények!#REF!</f>
        <v>#REF!</v>
      </c>
      <c r="D43" s="103">
        <f>Eredmények!Y20</f>
        <v>1929</v>
      </c>
    </row>
    <row r="44" spans="1:4" ht="14.25" customHeight="1" x14ac:dyDescent="0.25">
      <c r="A44" s="102"/>
      <c r="B44" s="102" t="e">
        <f>Eredmények!#REF!</f>
        <v>#REF!</v>
      </c>
      <c r="C44" s="102" t="e">
        <f>Eredmények!#REF!</f>
        <v>#REF!</v>
      </c>
      <c r="D44" s="103">
        <f>Eredmények!Y232</f>
        <v>1922</v>
      </c>
    </row>
    <row r="45" spans="1:4" ht="14.25" customHeight="1" x14ac:dyDescent="0.25">
      <c r="A45" s="102"/>
      <c r="B45" s="102" t="e">
        <f>Eredmények!#REF!</f>
        <v>#REF!</v>
      </c>
      <c r="C45" s="102" t="e">
        <f>Eredmények!#REF!</f>
        <v>#REF!</v>
      </c>
      <c r="D45" s="103">
        <f>Eredmények!Y200</f>
        <v>1918</v>
      </c>
    </row>
    <row r="46" spans="1:4" ht="14.25" customHeight="1" x14ac:dyDescent="0.25">
      <c r="A46" s="102"/>
      <c r="B46" s="102" t="e">
        <f>Eredmények!#REF!</f>
        <v>#REF!</v>
      </c>
      <c r="C46" s="102" t="e">
        <f>Eredmények!#REF!</f>
        <v>#REF!</v>
      </c>
      <c r="D46" s="103">
        <f>Eredmények!Y192</f>
        <v>1904</v>
      </c>
    </row>
    <row r="47" spans="1:4" ht="14.25" customHeight="1" x14ac:dyDescent="0.25">
      <c r="A47" s="102"/>
      <c r="B47" s="102" t="e">
        <f>Eredmények!#REF!</f>
        <v>#REF!</v>
      </c>
      <c r="C47" s="102" t="e">
        <f>Eredmények!#REF!</f>
        <v>#REF!</v>
      </c>
      <c r="D47" s="103">
        <f>Eredmények!Y148</f>
        <v>1896</v>
      </c>
    </row>
    <row r="48" spans="1:4" ht="14.25" customHeight="1" x14ac:dyDescent="0.25">
      <c r="A48" s="102"/>
      <c r="B48" s="102" t="e">
        <f>Eredmények!#REF!</f>
        <v>#REF!</v>
      </c>
      <c r="C48" s="102" t="e">
        <f>Eredmények!#REF!</f>
        <v>#REF!</v>
      </c>
      <c r="D48" s="103">
        <f>Eredmények!Y52</f>
        <v>1866</v>
      </c>
    </row>
    <row r="49" spans="1:4" ht="14.25" customHeight="1" x14ac:dyDescent="0.25">
      <c r="A49" s="102"/>
      <c r="B49" s="102" t="e">
        <f>Eredmények!#REF!</f>
        <v>#REF!</v>
      </c>
      <c r="C49" s="102" t="e">
        <f>Eredmények!#REF!</f>
        <v>#REF!</v>
      </c>
      <c r="D49" s="103">
        <f>Eredmények!Y88</f>
        <v>1837</v>
      </c>
    </row>
    <row r="50" spans="1:4" ht="14.25" customHeight="1" x14ac:dyDescent="0.25">
      <c r="A50" s="132"/>
      <c r="B50" s="132" t="e">
        <f>Eredmények!#REF!</f>
        <v>#REF!</v>
      </c>
      <c r="C50" s="132" t="e">
        <f>Eredmények!#REF!</f>
        <v>#REF!</v>
      </c>
      <c r="D50" s="133">
        <f>Eredmények!Y188</f>
        <v>1832</v>
      </c>
    </row>
    <row r="51" spans="1:4" ht="14.25" customHeight="1" x14ac:dyDescent="0.25">
      <c r="A51" s="132"/>
      <c r="B51" s="132" t="e">
        <f>Eredmények!#REF!</f>
        <v>#REF!</v>
      </c>
      <c r="C51" s="132" t="e">
        <f>Eredmények!#REF!</f>
        <v>#REF!</v>
      </c>
      <c r="D51" s="133">
        <f>Eredmények!Y180</f>
        <v>1778</v>
      </c>
    </row>
    <row r="52" spans="1:4" ht="14.25" customHeight="1" x14ac:dyDescent="0.25">
      <c r="A52" s="102"/>
      <c r="B52" s="102" t="e">
        <f>Eredmények!#REF!</f>
        <v>#REF!</v>
      </c>
      <c r="C52" s="102" t="e">
        <f>Eredmények!#REF!</f>
        <v>#REF!</v>
      </c>
      <c r="D52" s="103">
        <f>Eredmények!Y40</f>
        <v>1757</v>
      </c>
    </row>
    <row r="53" spans="1:4" ht="14.25" customHeight="1" x14ac:dyDescent="0.25">
      <c r="A53" s="102"/>
      <c r="B53" s="102" t="e">
        <f>Eredmények!#REF!</f>
        <v>#REF!</v>
      </c>
      <c r="C53" s="102" t="e">
        <f>Eredmények!#REF!</f>
        <v>#REF!</v>
      </c>
      <c r="D53" s="103">
        <f>Eredmények!Y100</f>
        <v>1739</v>
      </c>
    </row>
    <row r="54" spans="1:4" ht="14.25" customHeight="1" x14ac:dyDescent="0.25">
      <c r="A54" s="102"/>
      <c r="B54" s="102" t="e">
        <f>Eredmények!#REF!</f>
        <v>#REF!</v>
      </c>
      <c r="C54" s="102" t="e">
        <f>Eredmények!#REF!</f>
        <v>#REF!</v>
      </c>
      <c r="D54" s="103">
        <f>Eredmények!Y208</f>
        <v>1690</v>
      </c>
    </row>
    <row r="55" spans="1:4" ht="14.25" customHeight="1" x14ac:dyDescent="0.25">
      <c r="A55" s="102"/>
      <c r="B55" s="102" t="e">
        <f>Eredmények!#REF!</f>
        <v>#REF!</v>
      </c>
      <c r="C55" s="102" t="e">
        <f>Eredmények!#REF!</f>
        <v>#REF!</v>
      </c>
      <c r="D55" s="103">
        <f>Eredmények!Y212</f>
        <v>1674</v>
      </c>
    </row>
    <row r="56" spans="1:4" ht="14.25" customHeight="1" x14ac:dyDescent="0.25">
      <c r="A56" s="102"/>
      <c r="B56" s="102" t="e">
        <f>Eredmények!#REF!</f>
        <v>#REF!</v>
      </c>
      <c r="C56" s="102" t="e">
        <f>Eredmények!#REF!</f>
        <v>#REF!</v>
      </c>
      <c r="D56" s="103">
        <f>Eredmények!Y176</f>
        <v>1647</v>
      </c>
    </row>
    <row r="57" spans="1:4" ht="14.25" customHeight="1" x14ac:dyDescent="0.25">
      <c r="A57" s="102"/>
      <c r="B57" s="102" t="e">
        <f>Eredmények!#REF!</f>
        <v>#REF!</v>
      </c>
      <c r="C57" s="102" t="e">
        <f>Eredmények!#REF!</f>
        <v>#REF!</v>
      </c>
      <c r="D57" s="103">
        <f>Eredmények!Y116</f>
        <v>1636</v>
      </c>
    </row>
    <row r="58" spans="1:4" ht="14.25" customHeight="1" x14ac:dyDescent="0.25">
      <c r="A58" s="102"/>
      <c r="B58" s="102" t="e">
        <f>Eredmények!#REF!</f>
        <v>#REF!</v>
      </c>
      <c r="C58" s="102" t="e">
        <f>Eredmények!#REF!</f>
        <v>#REF!</v>
      </c>
      <c r="D58" s="103">
        <f>Eredmények!Y16</f>
        <v>1355</v>
      </c>
    </row>
    <row r="59" spans="1:4" ht="14.25" customHeight="1" x14ac:dyDescent="0.25">
      <c r="A59" s="102"/>
      <c r="B59" s="102" t="e">
        <f>Eredmények!#REF!</f>
        <v>#REF!</v>
      </c>
      <c r="C59" s="102" t="e">
        <f>Eredmények!#REF!</f>
        <v>#REF!</v>
      </c>
      <c r="D59" s="103">
        <f>Eredmények!Y72</f>
        <v>1078</v>
      </c>
    </row>
  </sheetData>
  <autoFilter ref="B1:D59" xr:uid="{00000000-0009-0000-0000-000004000000}">
    <sortState ref="B2:D59">
      <sortCondition descending="1" ref="D2:D59"/>
      <sortCondition descending="1" ref="C2:C59"/>
    </sortState>
  </autoFilter>
  <pageMargins left="0.70866141732283472" right="0.70866141732283472" top="0.74803149606299213" bottom="0.74803149606299213" header="0" footer="0"/>
  <pageSetup paperSize="9" scale="12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Eredmények</vt:lpstr>
      <vt:lpstr>Egyéni </vt:lpstr>
      <vt:lpstr>Csapat Sorrend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Ley, Attila (Oroszlany)</dc:creator>
  <cp:lastModifiedBy>Nyírő János</cp:lastModifiedBy>
  <dcterms:created xsi:type="dcterms:W3CDTF">2015-06-05T18:17:20Z</dcterms:created>
  <dcterms:modified xsi:type="dcterms:W3CDTF">2024-01-22T19:22:01Z</dcterms:modified>
</cp:coreProperties>
</file>